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Рабочий стол\Для обновления веб-сайта от ДЭиБП\2024 год\"/>
    </mc:Choice>
  </mc:AlternateContent>
  <xr:revisionPtr revIDLastSave="0" documentId="13_ncr:1_{12DC102A-6D52-4F58-8419-145067A1CA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D9" i="1" l="1"/>
  <c r="E32" i="1"/>
  <c r="D32" i="1" l="1"/>
  <c r="F9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11" i="1"/>
  <c r="F7" i="1"/>
  <c r="F8" i="1"/>
  <c r="F6" i="1"/>
  <c r="F32" i="1" l="1"/>
</calcChain>
</file>

<file path=xl/sharedStrings.xml><?xml version="1.0" encoding="utf-8"?>
<sst xmlns="http://schemas.openxmlformats.org/spreadsheetml/2006/main" count="68" uniqueCount="67">
  <si>
    <t>№</t>
  </si>
  <si>
    <t>Xarajat turlari</t>
  </si>
  <si>
    <t>Ish haqi va unga tenglashtirilgan toʻlovlar</t>
  </si>
  <si>
    <t>Yagona ijtimoiy toʻlov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</si>
  <si>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</si>
  <si>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</si>
  <si>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</si>
  <si>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</si>
  <si>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</si>
  <si>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Elektroenergiya xarajatlari</t>
  </si>
  <si>
    <t>Tabiiy gaz</t>
  </si>
  <si>
    <t>Issiqlik energiyasi va issiq suv</t>
  </si>
  <si>
    <t>Sovuq suv va kanalizatsiya</t>
  </si>
  <si>
    <t>Chiqindilarni tozalash, olib chiqib ketish bilan bogʻliq xizmatlar hamda energetik va boshqa resurslar (benzin va boshqa YOMMlardan tashqari)ni sotib olish</t>
  </si>
  <si>
    <t>Noturar joy binolarini saqlash xarajatlari</t>
  </si>
  <si>
    <t>Transport vositalari</t>
  </si>
  <si>
    <t>Kompyuter jihozlari, hisoblash va audio-video texnika</t>
  </si>
  <si>
    <t>Tovar-moddiy zaxiralar (qogʻozdan tashqari)</t>
  </si>
  <si>
    <t>Qogʻoz xarid qilish uchun xarajatlar</t>
  </si>
  <si>
    <t>Yonilgʻi va YOMM</t>
  </si>
  <si>
    <t>Telefon, telegraf va pochta xizmatlari</t>
  </si>
  <si>
    <t>Axborot va kommunikatsiya xizmatlari</t>
  </si>
  <si>
    <t>Obyektlarni qoʻriqlash xizmatlari</t>
  </si>
  <si>
    <t>Tovar va xizmatlar sotib olish boʻyicha boshqa xarajatlar</t>
  </si>
  <si>
    <t>Kompyuter jihozlari, hisoblash va audio-video texnika, informatsion texnologiyaylar sotib olish</t>
  </si>
  <si>
    <t>Boshqa texnikalar sotib olish</t>
  </si>
  <si>
    <t xml:space="preserve">Elektron davlat xaridlarida ishtirok etish uchun zakalat toʻlovi xarajatlari </t>
  </si>
  <si>
    <t>Jami xarajatlar</t>
  </si>
  <si>
    <t xml:space="preserve">MAʼLUMOTLAR </t>
  </si>
  <si>
    <t>10-ilova</t>
  </si>
  <si>
    <t xml:space="preserve">Izoh: </t>
  </si>
  <si>
    <t>1. Maʼlumotlar har bir xarajat kesimida alohida shakllantirilib tashkilotlarining rasmiy veb-sayti hamda Ochiq maʼlumotlar portalidagi sahifasida joylashtiriladi;</t>
  </si>
  <si>
    <t>2. Maʼlumotlar amalga oshirilgan har bir xarajat kesimida, har chorak yakunidan keyingi oyning oʻninchi sanasiga qadar belgilangan  axborot resursida joylashtirib borilishi lozim.</t>
  </si>
  <si>
    <t xml:space="preserve">3. Jadvalning “Xarajat turlari” ustunida har bir tashkilot oʻz faoliyat yoʻnalishidan kelib chiqib toʻldirilishi mumkin. </t>
  </si>
  <si>
    <t xml:space="preserve"> 1.</t>
  </si>
  <si>
    <t>3.</t>
  </si>
  <si>
    <t>4. </t>
  </si>
  <si>
    <t>5.</t>
  </si>
  <si>
    <t>6.</t>
  </si>
  <si>
    <t>7.</t>
  </si>
  <si>
    <t>8.</t>
  </si>
  <si>
    <t>9.</t>
  </si>
  <si>
    <t>11.</t>
  </si>
  <si>
    <t>14.</t>
  </si>
  <si>
    <t>15.</t>
  </si>
  <si>
    <t>16.</t>
  </si>
  <si>
    <t>17.</t>
  </si>
  <si>
    <t>18.</t>
  </si>
  <si>
    <t>23.</t>
  </si>
  <si>
    <t>24.</t>
  </si>
  <si>
    <r>
      <t>25.</t>
    </r>
    <r>
      <rPr>
        <sz val="12"/>
        <color theme="1"/>
        <rFont val="Times New Roman"/>
        <family val="1"/>
        <charset val="204"/>
      </rPr>
      <t> </t>
    </r>
  </si>
  <si>
    <t>26.</t>
  </si>
  <si>
    <t>27.</t>
  </si>
  <si>
    <t>2.</t>
  </si>
  <si>
    <t xml:space="preserve">10. </t>
  </si>
  <si>
    <t>Aniqlangan 
smeta</t>
  </si>
  <si>
    <t>(mln so'm)</t>
  </si>
  <si>
    <t>Kassa xarajatlari</t>
  </si>
  <si>
    <t>Smeta boʻyicha qoldiq</t>
  </si>
  <si>
    <t>Xarajat
kodlari</t>
  </si>
  <si>
    <t>13.</t>
  </si>
  <si>
    <t>12.</t>
  </si>
  <si>
    <t>19.</t>
  </si>
  <si>
    <t>20.</t>
  </si>
  <si>
    <t>21.</t>
  </si>
  <si>
    <t>22.</t>
  </si>
  <si>
    <t>Tasdiqlangan yillik xarajatlar smetasi bilan bir qatorda, uning ijrosi, shu jumladan obyektlarni qurish, rekonstruksiya qilish
 va kapital taʼmirlash ishlari, avtomototransport vositalarini sotib olish va saqlash xarajatlari toʻgʻrisidagi 2024-yil yanvar-sentyabr boʻyicha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</si>
</sst>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140" zoomScaleNormal="140" workbookViewId="0">
      <selection activeCell="D39" sqref="D39:E40"/>
    </sheetView>
  </sheetViews>
  <sheetFormatPr defaultRowHeight="15.75" x14ac:dyDescent="0.25"/>
  <cols>
    <col min="1" max="1" width="6.140625" style="1" customWidth="1"/>
    <col min="2" max="2" width="78.140625" style="2" customWidth="1"/>
    <col min="3" max="3" width="9.42578125" style="2" customWidth="1"/>
    <col min="4" max="6" width="15.85546875" style="2" customWidth="1"/>
    <col min="7" max="16384" width="9.140625" style="2"/>
  </cols>
  <sheetData>
    <row r="1" spans="1:6" x14ac:dyDescent="0.25">
      <c r="E1" s="10" t="s">
        <v>29</v>
      </c>
      <c r="F1" s="10"/>
    </row>
    <row r="2" spans="1:6" ht="36" customHeight="1" x14ac:dyDescent="0.25">
      <c r="A2" s="12" t="s">
        <v>66</v>
      </c>
      <c r="B2" s="12"/>
      <c r="C2" s="12"/>
      <c r="D2" s="12"/>
      <c r="E2" s="12"/>
      <c r="F2" s="12"/>
    </row>
    <row r="3" spans="1:6" x14ac:dyDescent="0.25">
      <c r="A3" s="13" t="s">
        <v>28</v>
      </c>
      <c r="B3" s="13"/>
      <c r="C3" s="13"/>
      <c r="D3" s="13"/>
      <c r="E3" s="13"/>
      <c r="F3" s="13"/>
    </row>
    <row r="4" spans="1:6" x14ac:dyDescent="0.25">
      <c r="F4" s="8" t="s">
        <v>56</v>
      </c>
    </row>
    <row r="5" spans="1:6" ht="31.5" customHeight="1" x14ac:dyDescent="0.25">
      <c r="A5" s="7" t="s">
        <v>0</v>
      </c>
      <c r="B5" s="7" t="s">
        <v>1</v>
      </c>
      <c r="C5" s="7" t="s">
        <v>59</v>
      </c>
      <c r="D5" s="7" t="s">
        <v>55</v>
      </c>
      <c r="E5" s="7" t="s">
        <v>57</v>
      </c>
      <c r="F5" s="7" t="s">
        <v>58</v>
      </c>
    </row>
    <row r="6" spans="1:6" ht="17.25" customHeight="1" x14ac:dyDescent="0.25">
      <c r="A6" s="7" t="s">
        <v>34</v>
      </c>
      <c r="B6" s="3" t="s">
        <v>2</v>
      </c>
      <c r="C6" s="14"/>
      <c r="D6" s="15">
        <v>36279.050000000003</v>
      </c>
      <c r="E6" s="15">
        <v>33655.51</v>
      </c>
      <c r="F6" s="15">
        <f>D6-E6</f>
        <v>2623.5400000000009</v>
      </c>
    </row>
    <row r="7" spans="1:6" ht="17.25" customHeight="1" x14ac:dyDescent="0.25">
      <c r="A7" s="7" t="s">
        <v>53</v>
      </c>
      <c r="B7" s="4" t="s">
        <v>3</v>
      </c>
      <c r="C7" s="14"/>
      <c r="D7" s="15">
        <v>4353.4799999999996</v>
      </c>
      <c r="E7" s="15">
        <v>4038.66</v>
      </c>
      <c r="F7" s="15">
        <f t="shared" ref="F7:F31" si="0">D7-E7</f>
        <v>314.81999999999971</v>
      </c>
    </row>
    <row r="8" spans="1:6" ht="17.25" customHeight="1" x14ac:dyDescent="0.25">
      <c r="A8" s="7" t="s">
        <v>35</v>
      </c>
      <c r="B8" s="3" t="s">
        <v>4</v>
      </c>
      <c r="C8" s="14"/>
      <c r="D8" s="15">
        <v>25165.52</v>
      </c>
      <c r="E8" s="15">
        <v>23719.59</v>
      </c>
      <c r="F8" s="15">
        <f t="shared" si="0"/>
        <v>1445.9300000000003</v>
      </c>
    </row>
    <row r="9" spans="1:6" ht="17.25" customHeight="1" x14ac:dyDescent="0.25">
      <c r="A9" s="7" t="s">
        <v>36</v>
      </c>
      <c r="B9" s="5" t="s">
        <v>5</v>
      </c>
      <c r="C9" s="14"/>
      <c r="D9" s="16">
        <f>D11+D12+D13+D14+D15+D16+D17+D18+D19+D20+D21+D22+D23+D24+D25+D26+D27+D28+D29+D30+D31</f>
        <v>55273.519</v>
      </c>
      <c r="E9" s="16">
        <f>E11+E12+E13+E14+E15+E16+E17+E18+E19+E20+E21+E22+E23+E24+E25+E26+E27+E28+E29+E30+E31</f>
        <v>40892.734999999993</v>
      </c>
      <c r="F9" s="16">
        <f>D9-E9</f>
        <v>14380.784000000007</v>
      </c>
    </row>
    <row r="10" spans="1:6" ht="17.25" customHeight="1" x14ac:dyDescent="0.25">
      <c r="A10" s="7" t="s">
        <v>37</v>
      </c>
      <c r="B10" s="5" t="s">
        <v>6</v>
      </c>
      <c r="C10" s="17"/>
      <c r="D10" s="17"/>
      <c r="E10" s="17"/>
      <c r="F10" s="17"/>
    </row>
    <row r="11" spans="1:6" ht="17.25" customHeight="1" x14ac:dyDescent="0.25">
      <c r="A11" s="7" t="s">
        <v>38</v>
      </c>
      <c r="B11" s="3" t="s">
        <v>7</v>
      </c>
      <c r="C11" s="18"/>
      <c r="D11" s="15">
        <v>287.5</v>
      </c>
      <c r="E11" s="15">
        <v>665.87</v>
      </c>
      <c r="F11" s="15">
        <f t="shared" si="0"/>
        <v>-378.37</v>
      </c>
    </row>
    <row r="12" spans="1:6" ht="17.25" customHeight="1" x14ac:dyDescent="0.25">
      <c r="A12" s="7" t="s">
        <v>39</v>
      </c>
      <c r="B12" s="4" t="s">
        <v>8</v>
      </c>
      <c r="C12" s="18"/>
      <c r="D12" s="15">
        <v>3660.8</v>
      </c>
      <c r="E12" s="15">
        <v>3744.038</v>
      </c>
      <c r="F12" s="15">
        <f t="shared" si="0"/>
        <v>-83.237999999999829</v>
      </c>
    </row>
    <row r="13" spans="1:6" ht="17.25" customHeight="1" x14ac:dyDescent="0.25">
      <c r="A13" s="7" t="s">
        <v>40</v>
      </c>
      <c r="B13" s="4" t="s">
        <v>9</v>
      </c>
      <c r="C13" s="18"/>
      <c r="D13" s="15">
        <v>243</v>
      </c>
      <c r="E13" s="15">
        <v>202.96899999999999</v>
      </c>
      <c r="F13" s="15">
        <f t="shared" si="0"/>
        <v>40.031000000000006</v>
      </c>
    </row>
    <row r="14" spans="1:6" ht="17.25" customHeight="1" x14ac:dyDescent="0.25">
      <c r="A14" s="7" t="s">
        <v>41</v>
      </c>
      <c r="B14" s="4" t="s">
        <v>10</v>
      </c>
      <c r="C14" s="18"/>
      <c r="D14" s="15">
        <v>129.6</v>
      </c>
      <c r="E14" s="15">
        <v>3.4319999999999999</v>
      </c>
      <c r="F14" s="15">
        <f t="shared" si="0"/>
        <v>126.16799999999999</v>
      </c>
    </row>
    <row r="15" spans="1:6" ht="17.25" customHeight="1" x14ac:dyDescent="0.25">
      <c r="A15" s="7" t="s">
        <v>54</v>
      </c>
      <c r="B15" s="4" t="s">
        <v>11</v>
      </c>
      <c r="C15" s="18"/>
      <c r="D15" s="15">
        <v>89.5</v>
      </c>
      <c r="E15" s="15">
        <v>63.124000000000002</v>
      </c>
      <c r="F15" s="15">
        <f t="shared" si="0"/>
        <v>26.375999999999998</v>
      </c>
    </row>
    <row r="16" spans="1:6" ht="17.25" customHeight="1" x14ac:dyDescent="0.25">
      <c r="A16" s="7" t="s">
        <v>42</v>
      </c>
      <c r="B16" s="4" t="s">
        <v>12</v>
      </c>
      <c r="C16" s="18"/>
      <c r="D16" s="15">
        <v>11</v>
      </c>
      <c r="E16" s="15">
        <v>9.3059999999999992</v>
      </c>
      <c r="F16" s="15">
        <f t="shared" si="0"/>
        <v>1.6940000000000008</v>
      </c>
    </row>
    <row r="17" spans="1:6" ht="32.25" customHeight="1" x14ac:dyDescent="0.25">
      <c r="A17" s="7" t="s">
        <v>61</v>
      </c>
      <c r="B17" s="4" t="s">
        <v>13</v>
      </c>
      <c r="C17" s="18"/>
      <c r="D17" s="15">
        <v>15.9</v>
      </c>
      <c r="E17" s="15">
        <v>16.574000000000002</v>
      </c>
      <c r="F17" s="15">
        <f t="shared" si="0"/>
        <v>-0.67400000000000126</v>
      </c>
    </row>
    <row r="18" spans="1:6" ht="17.25" customHeight="1" x14ac:dyDescent="0.25">
      <c r="A18" s="7" t="s">
        <v>60</v>
      </c>
      <c r="B18" s="4" t="s">
        <v>14</v>
      </c>
      <c r="C18" s="18"/>
      <c r="D18" s="15">
        <v>0</v>
      </c>
      <c r="E18" s="15">
        <v>0</v>
      </c>
      <c r="F18" s="15">
        <f t="shared" si="0"/>
        <v>0</v>
      </c>
    </row>
    <row r="19" spans="1:6" ht="17.25" customHeight="1" x14ac:dyDescent="0.25">
      <c r="A19" s="7" t="s">
        <v>43</v>
      </c>
      <c r="B19" s="4" t="s">
        <v>15</v>
      </c>
      <c r="C19" s="18"/>
      <c r="D19" s="15">
        <v>223.29300000000001</v>
      </c>
      <c r="E19" s="15">
        <v>212.74700000000001</v>
      </c>
      <c r="F19" s="15">
        <f t="shared" si="0"/>
        <v>10.545999999999992</v>
      </c>
    </row>
    <row r="20" spans="1:6" ht="17.25" customHeight="1" x14ac:dyDescent="0.25">
      <c r="A20" s="7" t="s">
        <v>44</v>
      </c>
      <c r="B20" s="4" t="s">
        <v>16</v>
      </c>
      <c r="C20" s="18"/>
      <c r="D20" s="19">
        <v>0</v>
      </c>
      <c r="E20" s="19">
        <v>0</v>
      </c>
      <c r="F20" s="19"/>
    </row>
    <row r="21" spans="1:6" ht="17.25" customHeight="1" x14ac:dyDescent="0.25">
      <c r="A21" s="7" t="s">
        <v>45</v>
      </c>
      <c r="B21" s="4" t="s">
        <v>17</v>
      </c>
      <c r="C21" s="18"/>
      <c r="D21" s="15">
        <v>391.67599999999999</v>
      </c>
      <c r="E21" s="15">
        <v>271.22800000000001</v>
      </c>
      <c r="F21" s="15">
        <f t="shared" si="0"/>
        <v>120.44799999999998</v>
      </c>
    </row>
    <row r="22" spans="1:6" ht="17.25" customHeight="1" x14ac:dyDescent="0.25">
      <c r="A22" s="7" t="s">
        <v>46</v>
      </c>
      <c r="B22" s="4" t="s">
        <v>18</v>
      </c>
      <c r="C22" s="18"/>
      <c r="D22" s="15">
        <v>55.4</v>
      </c>
      <c r="E22" s="15">
        <v>24.181000000000001</v>
      </c>
      <c r="F22" s="15">
        <f t="shared" si="0"/>
        <v>31.218999999999998</v>
      </c>
    </row>
    <row r="23" spans="1:6" ht="17.25" customHeight="1" x14ac:dyDescent="0.25">
      <c r="A23" s="7" t="s">
        <v>47</v>
      </c>
      <c r="B23" s="4" t="s">
        <v>19</v>
      </c>
      <c r="C23" s="18"/>
      <c r="D23" s="15">
        <v>480.99</v>
      </c>
      <c r="E23" s="15">
        <v>385.90600000000001</v>
      </c>
      <c r="F23" s="15">
        <f t="shared" si="0"/>
        <v>95.084000000000003</v>
      </c>
    </row>
    <row r="24" spans="1:6" ht="17.25" customHeight="1" x14ac:dyDescent="0.25">
      <c r="A24" s="7" t="s">
        <v>62</v>
      </c>
      <c r="B24" s="3" t="s">
        <v>20</v>
      </c>
      <c r="C24" s="18"/>
      <c r="D24" s="15">
        <v>456.07499999999999</v>
      </c>
      <c r="E24" s="15">
        <v>332.83699999999999</v>
      </c>
      <c r="F24" s="15">
        <f t="shared" si="0"/>
        <v>123.238</v>
      </c>
    </row>
    <row r="25" spans="1:6" ht="17.25" customHeight="1" x14ac:dyDescent="0.25">
      <c r="A25" s="7" t="s">
        <v>63</v>
      </c>
      <c r="B25" s="4" t="s">
        <v>21</v>
      </c>
      <c r="C25" s="18"/>
      <c r="D25" s="15">
        <v>878.13</v>
      </c>
      <c r="E25" s="15">
        <v>501.67200000000003</v>
      </c>
      <c r="F25" s="15">
        <f t="shared" si="0"/>
        <v>376.45799999999997</v>
      </c>
    </row>
    <row r="26" spans="1:6" ht="17.25" customHeight="1" x14ac:dyDescent="0.25">
      <c r="A26" s="7" t="s">
        <v>64</v>
      </c>
      <c r="B26" s="4" t="s">
        <v>22</v>
      </c>
      <c r="C26" s="18"/>
      <c r="D26" s="15">
        <v>342.5</v>
      </c>
      <c r="E26" s="15">
        <v>299.55799999999999</v>
      </c>
      <c r="F26" s="15">
        <f t="shared" si="0"/>
        <v>42.942000000000007</v>
      </c>
    </row>
    <row r="27" spans="1:6" ht="17.25" customHeight="1" x14ac:dyDescent="0.25">
      <c r="A27" s="7" t="s">
        <v>65</v>
      </c>
      <c r="B27" s="4" t="s">
        <v>23</v>
      </c>
      <c r="C27" s="18"/>
      <c r="D27" s="15">
        <v>15761.602000000001</v>
      </c>
      <c r="E27" s="15">
        <v>3096.4470000000001</v>
      </c>
      <c r="F27" s="15">
        <f t="shared" si="0"/>
        <v>12665.155000000001</v>
      </c>
    </row>
    <row r="28" spans="1:6" ht="31.5" x14ac:dyDescent="0.25">
      <c r="A28" s="7" t="s">
        <v>48</v>
      </c>
      <c r="B28" s="4" t="s">
        <v>24</v>
      </c>
      <c r="C28" s="18"/>
      <c r="D28" s="15">
        <v>1093</v>
      </c>
      <c r="E28" s="15">
        <v>443.15100000000001</v>
      </c>
      <c r="F28" s="15">
        <f t="shared" si="0"/>
        <v>649.84899999999993</v>
      </c>
    </row>
    <row r="29" spans="1:6" ht="18.75" customHeight="1" x14ac:dyDescent="0.25">
      <c r="A29" s="7" t="s">
        <v>49</v>
      </c>
      <c r="B29" s="4" t="s">
        <v>25</v>
      </c>
      <c r="C29" s="18"/>
      <c r="D29" s="15">
        <v>105</v>
      </c>
      <c r="E29" s="15">
        <v>54.42</v>
      </c>
      <c r="F29" s="15">
        <f t="shared" si="0"/>
        <v>50.58</v>
      </c>
    </row>
    <row r="30" spans="1:6" ht="18.75" customHeight="1" x14ac:dyDescent="0.25">
      <c r="A30" s="7" t="s">
        <v>50</v>
      </c>
      <c r="B30" s="4" t="s">
        <v>26</v>
      </c>
      <c r="C30" s="18"/>
      <c r="D30" s="15">
        <v>317.39400000000001</v>
      </c>
      <c r="E30" s="15">
        <v>0</v>
      </c>
      <c r="F30" s="15">
        <f t="shared" si="0"/>
        <v>317.39400000000001</v>
      </c>
    </row>
    <row r="31" spans="1:6" ht="18.75" customHeight="1" x14ac:dyDescent="0.25">
      <c r="A31" s="7" t="s">
        <v>51</v>
      </c>
      <c r="B31" s="4" t="s">
        <v>5</v>
      </c>
      <c r="C31" s="18"/>
      <c r="D31" s="15">
        <v>30731.159</v>
      </c>
      <c r="E31" s="15">
        <v>30565.274999999994</v>
      </c>
      <c r="F31" s="15">
        <f t="shared" si="0"/>
        <v>165.88400000000547</v>
      </c>
    </row>
    <row r="32" spans="1:6" ht="18.75" customHeight="1" x14ac:dyDescent="0.25">
      <c r="A32" s="7" t="s">
        <v>52</v>
      </c>
      <c r="B32" s="5" t="s">
        <v>27</v>
      </c>
      <c r="C32" s="18"/>
      <c r="D32" s="16">
        <f>D6+D7+D8+D9</f>
        <v>121071.569</v>
      </c>
      <c r="E32" s="16">
        <f>E6+E7+E8+E9</f>
        <v>102306.495</v>
      </c>
      <c r="F32" s="16">
        <f>D32-E32</f>
        <v>18765.074000000008</v>
      </c>
    </row>
    <row r="34" spans="1:6" x14ac:dyDescent="0.25">
      <c r="A34" s="11" t="s">
        <v>30</v>
      </c>
      <c r="B34" s="11"/>
    </row>
    <row r="35" spans="1:6" x14ac:dyDescent="0.25">
      <c r="A35" s="9" t="s">
        <v>31</v>
      </c>
      <c r="B35" s="9"/>
      <c r="C35" s="9"/>
      <c r="D35" s="9"/>
      <c r="E35" s="9"/>
      <c r="F35" s="9"/>
    </row>
    <row r="36" spans="1:6" x14ac:dyDescent="0.25">
      <c r="A36" s="9" t="s">
        <v>32</v>
      </c>
      <c r="B36" s="9"/>
      <c r="C36" s="9"/>
      <c r="D36" s="9"/>
      <c r="E36" s="9"/>
      <c r="F36" s="9"/>
    </row>
    <row r="37" spans="1:6" x14ac:dyDescent="0.25">
      <c r="A37" s="9" t="s">
        <v>33</v>
      </c>
      <c r="B37" s="9"/>
      <c r="C37" s="9"/>
      <c r="D37" s="9"/>
      <c r="E37" s="9"/>
      <c r="F37" s="9"/>
    </row>
    <row r="40" spans="1:6" x14ac:dyDescent="0.25">
      <c r="D40" s="6"/>
      <c r="E40" s="6"/>
    </row>
    <row r="41" spans="1:6" x14ac:dyDescent="0.25">
      <c r="D41" s="6"/>
      <c r="E41" s="6"/>
    </row>
  </sheetData>
  <mergeCells count="8">
    <mergeCell ref="A36:F36"/>
    <mergeCell ref="A37:F37"/>
    <mergeCell ref="E1:F1"/>
    <mergeCell ref="A34:B34"/>
    <mergeCell ref="A35:F35"/>
    <mergeCell ref="C10:F10"/>
    <mergeCell ref="A2:F2"/>
    <mergeCell ref="A3:F3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user-29</cp:lastModifiedBy>
  <cp:lastPrinted>2024-08-09T07:22:06Z</cp:lastPrinted>
  <dcterms:created xsi:type="dcterms:W3CDTF">2015-06-05T18:19:34Z</dcterms:created>
  <dcterms:modified xsi:type="dcterms:W3CDTF">2024-11-19T14:27:30Z</dcterms:modified>
</cp:coreProperties>
</file>