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tmp\10\2024\03\"/>
    </mc:Choice>
  </mc:AlternateContent>
  <xr:revisionPtr revIDLastSave="0" documentId="13_ncr:1_{1E34235A-2231-45A3-82B2-FEB435E90730}" xr6:coauthVersionLast="45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definedNames>
    <definedName name="_xlnm.Print_Area" localSheetId="0">Лист1!$A$1:$M$84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83" i="1" l="1"/>
  <c r="J83" i="1"/>
  <c r="I83" i="1"/>
  <c r="H83" i="1"/>
  <c r="G83" i="1" l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 l="1"/>
  <c r="G56" i="1"/>
  <c r="G55" i="1"/>
  <c r="G54" i="1"/>
  <c r="G53" i="1"/>
  <c r="G52" i="1"/>
</calcChain>
</file>

<file path=xl/sharedStrings.xml><?xml version="1.0" encoding="utf-8"?>
<sst xmlns="http://schemas.openxmlformats.org/spreadsheetml/2006/main" count="391" uniqueCount="85">
  <si>
    <t>T/r</t>
  </si>
  <si>
    <t>Xizmat safarining qisqacha maqsadi</t>
  </si>
  <si>
    <t>Xizmat safari amalga oshirilgan mamlakat</t>
  </si>
  <si>
    <t>Xizmat safarining davomiylik muddati</t>
  </si>
  <si>
    <t xml:space="preserve">Xizmat safarini amalga oshirgan xodimning familiyasi va ismi </t>
  </si>
  <si>
    <t>Moliyalashtirish manbasi</t>
  </si>
  <si>
    <t xml:space="preserve">Jami xarajat </t>
  </si>
  <si>
    <t>Sutkalik xarajatlar</t>
  </si>
  <si>
    <t>Transport xarajatlari</t>
  </si>
  <si>
    <t>Koʻzda tutilmagan xarajatlar</t>
  </si>
  <si>
    <t>Boshqa xarajatlar</t>
  </si>
  <si>
    <t xml:space="preserve">Ispaniya </t>
  </si>
  <si>
    <t>3 kun</t>
  </si>
  <si>
    <t>Jamiyat hisobidan</t>
  </si>
  <si>
    <t>Maʼlumotlar eʼlon qilinayotgan davr boʻyicha jami:</t>
  </si>
  <si>
    <t>Hisobot yilining oʻtgan davri boʻyicha jami:</t>
  </si>
  <si>
    <t xml:space="preserve">Xitoy  </t>
  </si>
  <si>
    <t>5 kun</t>
  </si>
  <si>
    <t>Qurbonov A.J</t>
  </si>
  <si>
    <t>Rixsiyev Sh.R</t>
  </si>
  <si>
    <t>Xakimov R.I</t>
  </si>
  <si>
    <t>Shardinov Sh.Sh</t>
  </si>
  <si>
    <t>Ibadullayev T.A</t>
  </si>
  <si>
    <t>Muxamedjanov T.R</t>
  </si>
  <si>
    <t>11 kun</t>
  </si>
  <si>
    <t>Yusupov S.O</t>
  </si>
  <si>
    <t>6 kun</t>
  </si>
  <si>
    <t>Salomov A.R</t>
  </si>
  <si>
    <t>Imomov O.N</t>
  </si>
  <si>
    <t>Abdurazakov R.S</t>
  </si>
  <si>
    <t>BAA</t>
  </si>
  <si>
    <t>Keldiyorov X.X</t>
  </si>
  <si>
    <t>Buyuk Britaniya</t>
  </si>
  <si>
    <t>7 kun</t>
  </si>
  <si>
    <t>Namozov F.O</t>
  </si>
  <si>
    <t>Davronov S.J</t>
  </si>
  <si>
    <t>Mirsaidova L.Sh</t>
  </si>
  <si>
    <t>Eron</t>
  </si>
  <si>
    <t>4 kun</t>
  </si>
  <si>
    <t>To'raxojayev A.S</t>
  </si>
  <si>
    <t xml:space="preserve">Rossiya (Moskva) </t>
  </si>
  <si>
    <t xml:space="preserve">Rossiya (Kazan) </t>
  </si>
  <si>
    <t>Azimqulov F.U</t>
  </si>
  <si>
    <t>Ayxo'djayev R.I</t>
  </si>
  <si>
    <t xml:space="preserve">Vengriya </t>
  </si>
  <si>
    <t>15 kun</t>
  </si>
  <si>
    <t>Aripov V.V</t>
  </si>
  <si>
    <t xml:space="preserve">Ishlab chiqarish zaruriyati </t>
  </si>
  <si>
    <t>Mansabdor shaxslarning xorijiy xizmat safarlari xarajatlari toʻgʻrisidagi
MAʼLUMOTLAR</t>
  </si>
  <si>
    <t>MAʼLUMOTLAR</t>
  </si>
  <si>
    <t>6-ilova</t>
  </si>
  <si>
    <t>Vakillik xarajatlari</t>
  </si>
  <si>
    <t xml:space="preserve">Germaniya </t>
  </si>
  <si>
    <t>Korjikov Y.A</t>
  </si>
  <si>
    <t xml:space="preserve">Rossiya </t>
  </si>
  <si>
    <t>2 kun</t>
  </si>
  <si>
    <t xml:space="preserve">Fransiya </t>
  </si>
  <si>
    <t>Axmedova Sh.B</t>
  </si>
  <si>
    <t>Ozarbayjon</t>
  </si>
  <si>
    <t>Berdiyev I.Z</t>
  </si>
  <si>
    <t>Mirzayeva M.B</t>
  </si>
  <si>
    <t>Mamutov P.Sh</t>
  </si>
  <si>
    <t>Iskandarov D.R</t>
  </si>
  <si>
    <t>Turkiya</t>
  </si>
  <si>
    <t>To'xtayev A.H</t>
  </si>
  <si>
    <t>Abdusattarov Y.Sh</t>
  </si>
  <si>
    <t xml:space="preserve">J.Koreya </t>
  </si>
  <si>
    <t>Ten Y.R</t>
  </si>
  <si>
    <t>Mamasharipova M.M</t>
  </si>
  <si>
    <r>
      <t xml:space="preserve">Shundan, xarajat turlari </t>
    </r>
    <r>
      <rPr>
        <b/>
        <i/>
        <sz val="14"/>
        <color theme="1"/>
        <rFont val="Times New Roman"/>
        <family val="1"/>
        <charset val="204"/>
      </rPr>
      <t>(ming soʻmda)</t>
    </r>
  </si>
  <si>
    <r>
      <t xml:space="preserve">Yashash uchun </t>
    </r>
    <r>
      <rPr>
        <b/>
        <i/>
        <sz val="14"/>
        <color theme="1"/>
        <rFont val="Times New Roman"/>
        <family val="1"/>
        <charset val="204"/>
      </rPr>
      <t>(turar joyni ijarasi boʻyicha) xarajatlar</t>
    </r>
  </si>
  <si>
    <t>Qozog'iston</t>
  </si>
  <si>
    <t>Rossiya</t>
  </si>
  <si>
    <t xml:space="preserve"> </t>
  </si>
  <si>
    <t>Polatov Y.K</t>
  </si>
  <si>
    <t>G'ofurov S.Sh</t>
  </si>
  <si>
    <t>Hindiston</t>
  </si>
  <si>
    <t>Yaxyoyev A.A</t>
  </si>
  <si>
    <t>Qambarov O.M</t>
  </si>
  <si>
    <t>9 kun</t>
  </si>
  <si>
    <t>Kuropatka A.B</t>
  </si>
  <si>
    <t xml:space="preserve">Belorussiya </t>
  </si>
  <si>
    <t>Nigeriya</t>
  </si>
  <si>
    <t>Polsha</t>
  </si>
  <si>
    <t>3-chorak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</si>
</sst>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₽_-;\-* #,##0.00\ _₽_-;_-* &quot;-&quot;??\ _₽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8"/>
      <name val="Calibri"/>
      <family val="2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43" fontId="3" fillId="2" borderId="0" xfId="1" applyFont="1" applyFill="1" applyBorder="1" applyAlignment="1">
      <alignment horizontal="center" vertical="center" wrapText="1"/>
    </xf>
    <xf numFmtId="0" fontId="2" fillId="0" borderId="0" xfId="0" applyFont="1" applyBorder="1"/>
    <xf numFmtId="0" fontId="5" fillId="0" borderId="0" xfId="0" applyFont="1"/>
    <xf numFmtId="0" fontId="5" fillId="0" borderId="0" xfId="0" applyFont="1" applyAlignment="1">
      <alignment horizontal="right" wrapText="1"/>
    </xf>
    <xf numFmtId="0" fontId="6" fillId="0" borderId="1" xfId="0" applyFont="1" applyBorder="1" applyAlignment="1">
      <alignment horizontal="center" vertical="center" wrapText="1"/>
    </xf>
    <xf numFmtId="43" fontId="5" fillId="2" borderId="1" xfId="1" applyFont="1" applyFill="1" applyBorder="1" applyAlignment="1">
      <alignment horizontal="center" vertical="center" wrapText="1"/>
    </xf>
    <xf numFmtId="43" fontId="6" fillId="2" borderId="1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4" fontId="2" fillId="0" borderId="0" xfId="0" applyNumberFormat="1" applyFont="1"/>
    <xf numFmtId="0" fontId="9" fillId="2" borderId="2" xfId="0" applyFont="1" applyFill="1" applyBorder="1" applyAlignment="1">
      <alignment vertical="center" wrapText="1"/>
    </xf>
    <xf numFmtId="0" fontId="9" fillId="2" borderId="3" xfId="0" applyFont="1" applyFill="1" applyBorder="1" applyAlignment="1">
      <alignment vertical="center" wrapText="1"/>
    </xf>
    <xf numFmtId="0" fontId="9" fillId="2" borderId="4" xfId="0" applyFont="1" applyFill="1" applyBorder="1" applyAlignment="1">
      <alignment vertical="center" wrapText="1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3" fontId="8" fillId="0" borderId="1" xfId="1" applyFont="1" applyFill="1" applyBorder="1" applyAlignment="1">
      <alignment horizontal="center" vertical="center" wrapText="1"/>
    </xf>
    <xf numFmtId="43" fontId="5" fillId="0" borderId="1" xfId="1" applyNumberFormat="1" applyFont="1" applyFill="1" applyBorder="1" applyAlignment="1">
      <alignment horizontal="center" vertical="center" wrapText="1"/>
    </xf>
    <xf numFmtId="43" fontId="5" fillId="0" borderId="1" xfId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/>
    <xf numFmtId="0" fontId="5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vertical="center" wrapText="1"/>
    </xf>
    <xf numFmtId="43" fontId="6" fillId="0" borderId="1" xfId="1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048563"/>
  <sheetViews>
    <sheetView tabSelected="1" zoomScale="70" zoomScaleNormal="70" workbookViewId="0">
      <selection activeCell="C11" sqref="C11"/>
    </sheetView>
  </sheetViews>
  <sheetFormatPr defaultRowHeight="15.75" x14ac:dyDescent="0.25"/>
  <cols>
    <col min="1" max="1" width="9.42578125" style="1" bestFit="1" customWidth="1"/>
    <col min="2" max="2" width="28" style="1" customWidth="1"/>
    <col min="3" max="3" width="52.28515625" style="1" bestFit="1" customWidth="1"/>
    <col min="4" max="4" width="18.42578125" style="1" customWidth="1"/>
    <col min="5" max="5" width="60.7109375" style="1" bestFit="1" customWidth="1"/>
    <col min="6" max="6" width="19.28515625" style="1" customWidth="1"/>
    <col min="7" max="7" width="25.140625" style="1" bestFit="1" customWidth="1"/>
    <col min="8" max="10" width="22.5703125" style="1" bestFit="1" customWidth="1"/>
    <col min="11" max="12" width="13.42578125" style="1" customWidth="1"/>
    <col min="13" max="13" width="14.28515625" style="1" bestFit="1" customWidth="1"/>
    <col min="14" max="14" width="16.5703125" style="1" bestFit="1" customWidth="1"/>
    <col min="15" max="17" width="14.85546875" style="1" bestFit="1" customWidth="1"/>
    <col min="18" max="16384" width="9.140625" style="1"/>
  </cols>
  <sheetData>
    <row r="1" spans="1:17" ht="18.75" x14ac:dyDescent="0.3">
      <c r="A1" s="4"/>
      <c r="B1" s="4"/>
      <c r="C1" s="4"/>
      <c r="D1" s="4"/>
      <c r="E1" s="4"/>
      <c r="F1" s="4"/>
      <c r="G1" s="4"/>
      <c r="H1" s="4"/>
      <c r="I1" s="4"/>
      <c r="J1" s="5"/>
      <c r="K1" s="14" t="s">
        <v>50</v>
      </c>
      <c r="L1" s="14"/>
      <c r="M1" s="14"/>
    </row>
    <row r="2" spans="1:17" ht="18.75" x14ac:dyDescent="0.3">
      <c r="A2" s="15" t="s">
        <v>48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</row>
    <row r="3" spans="1:17" ht="18.75" x14ac:dyDescent="0.3">
      <c r="A3" s="15" t="s">
        <v>49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</row>
    <row r="4" spans="1:17" ht="18.75" x14ac:dyDescent="0.3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7" ht="18.75" x14ac:dyDescent="0.25">
      <c r="A5" s="18" t="s">
        <v>0</v>
      </c>
      <c r="B5" s="16" t="s">
        <v>1</v>
      </c>
      <c r="C5" s="16" t="s">
        <v>2</v>
      </c>
      <c r="D5" s="16" t="s">
        <v>3</v>
      </c>
      <c r="E5" s="16" t="s">
        <v>4</v>
      </c>
      <c r="F5" s="16" t="s">
        <v>5</v>
      </c>
      <c r="G5" s="16" t="s">
        <v>6</v>
      </c>
      <c r="H5" s="18" t="s">
        <v>69</v>
      </c>
      <c r="I5" s="18"/>
      <c r="J5" s="18"/>
      <c r="K5" s="18"/>
      <c r="L5" s="18"/>
      <c r="M5" s="18"/>
    </row>
    <row r="6" spans="1:17" ht="54.75" customHeight="1" x14ac:dyDescent="0.25">
      <c r="A6" s="18"/>
      <c r="B6" s="17"/>
      <c r="C6" s="17"/>
      <c r="D6" s="17"/>
      <c r="E6" s="17"/>
      <c r="F6" s="17"/>
      <c r="G6" s="17"/>
      <c r="H6" s="6" t="s">
        <v>7</v>
      </c>
      <c r="I6" s="6" t="s">
        <v>70</v>
      </c>
      <c r="J6" s="6" t="s">
        <v>8</v>
      </c>
      <c r="K6" s="6" t="s">
        <v>51</v>
      </c>
      <c r="L6" s="6" t="s">
        <v>9</v>
      </c>
      <c r="M6" s="6" t="s">
        <v>10</v>
      </c>
    </row>
    <row r="7" spans="1:17" ht="18.75" x14ac:dyDescent="0.25">
      <c r="A7" s="6">
        <v>1</v>
      </c>
      <c r="B7" s="6">
        <v>2</v>
      </c>
      <c r="C7" s="6">
        <v>3</v>
      </c>
      <c r="D7" s="6">
        <v>4</v>
      </c>
      <c r="E7" s="6">
        <v>5</v>
      </c>
      <c r="F7" s="6">
        <v>6</v>
      </c>
      <c r="G7" s="6">
        <v>7</v>
      </c>
      <c r="H7" s="6">
        <v>8</v>
      </c>
      <c r="I7" s="6">
        <v>9</v>
      </c>
      <c r="J7" s="6">
        <v>10</v>
      </c>
      <c r="K7" s="6">
        <v>11</v>
      </c>
      <c r="L7" s="6">
        <v>12</v>
      </c>
      <c r="M7" s="6">
        <v>13</v>
      </c>
    </row>
    <row r="8" spans="1:17" ht="18.75" x14ac:dyDescent="0.25">
      <c r="A8" s="19" t="s">
        <v>84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</row>
    <row r="9" spans="1:17" ht="37.5" x14ac:dyDescent="0.25">
      <c r="A9" s="20">
        <v>1</v>
      </c>
      <c r="B9" s="21" t="s">
        <v>47</v>
      </c>
      <c r="C9" s="21" t="s">
        <v>16</v>
      </c>
      <c r="D9" s="21" t="s">
        <v>17</v>
      </c>
      <c r="E9" s="21" t="s">
        <v>19</v>
      </c>
      <c r="F9" s="21" t="s">
        <v>13</v>
      </c>
      <c r="G9" s="22">
        <v>11165</v>
      </c>
      <c r="H9" s="22">
        <v>2165</v>
      </c>
      <c r="I9" s="22">
        <v>5000</v>
      </c>
      <c r="J9" s="22">
        <v>4000</v>
      </c>
      <c r="K9" s="23"/>
      <c r="L9" s="23"/>
      <c r="M9" s="23"/>
      <c r="N9" s="10"/>
      <c r="O9" s="10"/>
      <c r="P9" s="10"/>
      <c r="Q9" s="10"/>
    </row>
    <row r="10" spans="1:17" ht="37.5" x14ac:dyDescent="0.25">
      <c r="A10" s="20">
        <v>2</v>
      </c>
      <c r="B10" s="21" t="s">
        <v>47</v>
      </c>
      <c r="C10" s="21" t="s">
        <v>16</v>
      </c>
      <c r="D10" s="21" t="s">
        <v>17</v>
      </c>
      <c r="E10" s="21" t="s">
        <v>20</v>
      </c>
      <c r="F10" s="21" t="s">
        <v>13</v>
      </c>
      <c r="G10" s="22">
        <v>47000</v>
      </c>
      <c r="H10" s="22">
        <v>2000</v>
      </c>
      <c r="I10" s="22">
        <v>5000</v>
      </c>
      <c r="J10" s="22">
        <v>40000</v>
      </c>
      <c r="K10" s="23"/>
      <c r="L10" s="23"/>
      <c r="M10" s="23"/>
      <c r="N10" s="10"/>
      <c r="O10" s="10"/>
      <c r="P10" s="10"/>
      <c r="Q10" s="10"/>
    </row>
    <row r="11" spans="1:17" ht="37.5" x14ac:dyDescent="0.25">
      <c r="A11" s="20">
        <v>3</v>
      </c>
      <c r="B11" s="21" t="s">
        <v>47</v>
      </c>
      <c r="C11" s="21" t="s">
        <v>16</v>
      </c>
      <c r="D11" s="21" t="s">
        <v>17</v>
      </c>
      <c r="E11" s="21" t="s">
        <v>21</v>
      </c>
      <c r="F11" s="21" t="s">
        <v>13</v>
      </c>
      <c r="G11" s="22">
        <v>47000</v>
      </c>
      <c r="H11" s="22">
        <v>2000</v>
      </c>
      <c r="I11" s="22">
        <v>5000</v>
      </c>
      <c r="J11" s="22">
        <v>40000</v>
      </c>
      <c r="K11" s="23"/>
      <c r="L11" s="23"/>
      <c r="M11" s="23"/>
      <c r="N11" s="10"/>
      <c r="O11" s="10"/>
      <c r="P11" s="10"/>
      <c r="Q11" s="10"/>
    </row>
    <row r="12" spans="1:17" ht="37.5" x14ac:dyDescent="0.25">
      <c r="A12" s="20">
        <v>4</v>
      </c>
      <c r="B12" s="21" t="s">
        <v>47</v>
      </c>
      <c r="C12" s="24" t="s">
        <v>11</v>
      </c>
      <c r="D12" s="24" t="s">
        <v>12</v>
      </c>
      <c r="E12" s="24" t="s">
        <v>22</v>
      </c>
      <c r="F12" s="21" t="s">
        <v>13</v>
      </c>
      <c r="G12" s="22">
        <v>61000</v>
      </c>
      <c r="H12" s="22">
        <v>2000</v>
      </c>
      <c r="I12" s="22">
        <v>5000</v>
      </c>
      <c r="J12" s="22">
        <v>54000</v>
      </c>
      <c r="K12" s="23"/>
      <c r="L12" s="23"/>
      <c r="M12" s="23"/>
      <c r="N12" s="10"/>
      <c r="O12" s="10"/>
      <c r="P12" s="10"/>
      <c r="Q12" s="10"/>
    </row>
    <row r="13" spans="1:17" ht="37.5" x14ac:dyDescent="0.25">
      <c r="A13" s="20">
        <v>5</v>
      </c>
      <c r="B13" s="21" t="s">
        <v>47</v>
      </c>
      <c r="C13" s="24" t="s">
        <v>11</v>
      </c>
      <c r="D13" s="24" t="s">
        <v>12</v>
      </c>
      <c r="E13" s="24" t="s">
        <v>23</v>
      </c>
      <c r="F13" s="21" t="s">
        <v>13</v>
      </c>
      <c r="G13" s="22">
        <v>86000</v>
      </c>
      <c r="H13" s="22">
        <v>2000</v>
      </c>
      <c r="I13" s="22">
        <v>4000</v>
      </c>
      <c r="J13" s="22">
        <v>80000</v>
      </c>
      <c r="K13" s="23"/>
      <c r="L13" s="23"/>
      <c r="M13" s="23"/>
      <c r="N13" s="10"/>
      <c r="O13" s="10"/>
      <c r="P13" s="10"/>
      <c r="Q13" s="10"/>
    </row>
    <row r="14" spans="1:17" ht="37.5" x14ac:dyDescent="0.25">
      <c r="A14" s="20">
        <v>6</v>
      </c>
      <c r="B14" s="21" t="s">
        <v>47</v>
      </c>
      <c r="C14" s="21" t="s">
        <v>16</v>
      </c>
      <c r="D14" s="21" t="s">
        <v>17</v>
      </c>
      <c r="E14" s="24" t="s">
        <v>23</v>
      </c>
      <c r="F14" s="21" t="s">
        <v>13</v>
      </c>
      <c r="G14" s="22">
        <v>17000</v>
      </c>
      <c r="H14" s="22">
        <v>2000</v>
      </c>
      <c r="I14" s="22">
        <v>4000</v>
      </c>
      <c r="J14" s="22">
        <v>11000</v>
      </c>
      <c r="K14" s="23"/>
      <c r="L14" s="23"/>
      <c r="M14" s="23"/>
      <c r="N14" s="10"/>
      <c r="O14" s="10"/>
      <c r="P14" s="10"/>
      <c r="Q14" s="10"/>
    </row>
    <row r="15" spans="1:17" ht="37.5" x14ac:dyDescent="0.25">
      <c r="A15" s="20">
        <v>7</v>
      </c>
      <c r="B15" s="21" t="s">
        <v>47</v>
      </c>
      <c r="C15" s="21" t="s">
        <v>16</v>
      </c>
      <c r="D15" s="21" t="s">
        <v>24</v>
      </c>
      <c r="E15" s="21" t="s">
        <v>21</v>
      </c>
      <c r="F15" s="21" t="s">
        <v>13</v>
      </c>
      <c r="G15" s="22">
        <v>17000</v>
      </c>
      <c r="H15" s="22">
        <v>5000</v>
      </c>
      <c r="I15" s="22">
        <v>12000</v>
      </c>
      <c r="J15" s="22">
        <v>0</v>
      </c>
      <c r="K15" s="23"/>
      <c r="L15" s="23"/>
      <c r="M15" s="23"/>
      <c r="N15" s="10"/>
      <c r="O15" s="10"/>
      <c r="P15" s="10"/>
      <c r="Q15" s="10"/>
    </row>
    <row r="16" spans="1:17" ht="37.5" x14ac:dyDescent="0.25">
      <c r="A16" s="20">
        <v>8</v>
      </c>
      <c r="B16" s="21" t="s">
        <v>47</v>
      </c>
      <c r="C16" s="21" t="s">
        <v>16</v>
      </c>
      <c r="D16" s="21" t="s">
        <v>24</v>
      </c>
      <c r="E16" s="21" t="s">
        <v>19</v>
      </c>
      <c r="F16" s="21" t="s">
        <v>13</v>
      </c>
      <c r="G16" s="22">
        <v>17000</v>
      </c>
      <c r="H16" s="22">
        <v>5000</v>
      </c>
      <c r="I16" s="22">
        <v>12000</v>
      </c>
      <c r="J16" s="22">
        <v>0</v>
      </c>
      <c r="K16" s="23"/>
      <c r="L16" s="23"/>
      <c r="M16" s="23"/>
      <c r="N16" s="10"/>
      <c r="O16" s="10"/>
      <c r="P16" s="10"/>
      <c r="Q16" s="10"/>
    </row>
    <row r="17" spans="1:17" ht="37.5" x14ac:dyDescent="0.25">
      <c r="A17" s="20">
        <v>9</v>
      </c>
      <c r="B17" s="21" t="s">
        <v>47</v>
      </c>
      <c r="C17" s="21" t="s">
        <v>16</v>
      </c>
      <c r="D17" s="21" t="s">
        <v>24</v>
      </c>
      <c r="E17" s="21" t="s">
        <v>18</v>
      </c>
      <c r="F17" s="21" t="s">
        <v>13</v>
      </c>
      <c r="G17" s="22">
        <v>10000</v>
      </c>
      <c r="H17" s="22">
        <v>5000</v>
      </c>
      <c r="I17" s="22">
        <v>5000</v>
      </c>
      <c r="J17" s="22">
        <v>0</v>
      </c>
      <c r="K17" s="23"/>
      <c r="L17" s="23"/>
      <c r="M17" s="23"/>
      <c r="N17" s="10"/>
      <c r="O17" s="10"/>
      <c r="P17" s="10"/>
      <c r="Q17" s="10"/>
    </row>
    <row r="18" spans="1:17" ht="37.5" x14ac:dyDescent="0.25">
      <c r="A18" s="20">
        <v>10</v>
      </c>
      <c r="B18" s="21" t="s">
        <v>47</v>
      </c>
      <c r="C18" s="21" t="s">
        <v>16</v>
      </c>
      <c r="D18" s="21" t="s">
        <v>17</v>
      </c>
      <c r="E18" s="21" t="s">
        <v>25</v>
      </c>
      <c r="F18" s="21" t="s">
        <v>13</v>
      </c>
      <c r="G18" s="22">
        <v>39000</v>
      </c>
      <c r="H18" s="22">
        <v>2000</v>
      </c>
      <c r="I18" s="22">
        <v>5000</v>
      </c>
      <c r="J18" s="22">
        <v>32000</v>
      </c>
      <c r="K18" s="23"/>
      <c r="L18" s="23"/>
      <c r="M18" s="23"/>
      <c r="N18" s="10"/>
      <c r="O18" s="10"/>
      <c r="P18" s="10"/>
      <c r="Q18" s="10"/>
    </row>
    <row r="19" spans="1:17" ht="37.5" x14ac:dyDescent="0.25">
      <c r="A19" s="20">
        <v>11</v>
      </c>
      <c r="B19" s="21" t="s">
        <v>47</v>
      </c>
      <c r="C19" s="21" t="s">
        <v>40</v>
      </c>
      <c r="D19" s="21" t="s">
        <v>26</v>
      </c>
      <c r="E19" s="21" t="s">
        <v>27</v>
      </c>
      <c r="F19" s="21" t="s">
        <v>13</v>
      </c>
      <c r="G19" s="22">
        <v>22000</v>
      </c>
      <c r="H19" s="22">
        <v>3000</v>
      </c>
      <c r="I19" s="22">
        <v>8000</v>
      </c>
      <c r="J19" s="22">
        <v>11000</v>
      </c>
      <c r="K19" s="23"/>
      <c r="L19" s="23"/>
      <c r="M19" s="23"/>
      <c r="N19" s="10"/>
      <c r="O19" s="10"/>
      <c r="P19" s="10"/>
      <c r="Q19" s="10"/>
    </row>
    <row r="20" spans="1:17" ht="37.5" x14ac:dyDescent="0.25">
      <c r="A20" s="20">
        <v>12</v>
      </c>
      <c r="B20" s="21" t="s">
        <v>47</v>
      </c>
      <c r="C20" s="21" t="s">
        <v>40</v>
      </c>
      <c r="D20" s="21" t="s">
        <v>26</v>
      </c>
      <c r="E20" s="21" t="s">
        <v>28</v>
      </c>
      <c r="F20" s="21" t="s">
        <v>13</v>
      </c>
      <c r="G20" s="22">
        <v>22000</v>
      </c>
      <c r="H20" s="22">
        <v>3000</v>
      </c>
      <c r="I20" s="22">
        <v>8000</v>
      </c>
      <c r="J20" s="22">
        <v>11000</v>
      </c>
      <c r="K20" s="23"/>
      <c r="L20" s="23"/>
      <c r="M20" s="23"/>
      <c r="N20" s="10"/>
      <c r="O20" s="10"/>
      <c r="P20" s="10"/>
      <c r="Q20" s="10"/>
    </row>
    <row r="21" spans="1:17" ht="37.5" x14ac:dyDescent="0.25">
      <c r="A21" s="20">
        <v>13</v>
      </c>
      <c r="B21" s="21" t="s">
        <v>47</v>
      </c>
      <c r="C21" s="21" t="s">
        <v>40</v>
      </c>
      <c r="D21" s="21" t="s">
        <v>26</v>
      </c>
      <c r="E21" s="21" t="s">
        <v>29</v>
      </c>
      <c r="F21" s="21" t="s">
        <v>13</v>
      </c>
      <c r="G21" s="22">
        <v>22000</v>
      </c>
      <c r="H21" s="22">
        <v>3000</v>
      </c>
      <c r="I21" s="22">
        <v>8000</v>
      </c>
      <c r="J21" s="22">
        <v>11000</v>
      </c>
      <c r="K21" s="23"/>
      <c r="L21" s="23"/>
      <c r="M21" s="23"/>
      <c r="N21" s="10"/>
      <c r="O21" s="10"/>
      <c r="P21" s="10"/>
      <c r="Q21" s="10"/>
    </row>
    <row r="22" spans="1:17" ht="37.5" x14ac:dyDescent="0.25">
      <c r="A22" s="20">
        <v>14</v>
      </c>
      <c r="B22" s="21" t="s">
        <v>47</v>
      </c>
      <c r="C22" s="21" t="s">
        <v>30</v>
      </c>
      <c r="D22" s="21" t="s">
        <v>17</v>
      </c>
      <c r="E22" s="21" t="s">
        <v>31</v>
      </c>
      <c r="F22" s="21" t="s">
        <v>13</v>
      </c>
      <c r="G22" s="22">
        <v>2000</v>
      </c>
      <c r="H22" s="22">
        <v>2000</v>
      </c>
      <c r="I22" s="22">
        <v>0</v>
      </c>
      <c r="J22" s="22">
        <v>0</v>
      </c>
      <c r="K22" s="23"/>
      <c r="L22" s="23"/>
      <c r="M22" s="23"/>
      <c r="N22" s="10"/>
      <c r="O22" s="10"/>
      <c r="P22" s="10"/>
      <c r="Q22" s="10"/>
    </row>
    <row r="23" spans="1:17" ht="37.5" x14ac:dyDescent="0.25">
      <c r="A23" s="20">
        <v>15</v>
      </c>
      <c r="B23" s="21" t="s">
        <v>47</v>
      </c>
      <c r="C23" s="21" t="s">
        <v>32</v>
      </c>
      <c r="D23" s="21" t="s">
        <v>33</v>
      </c>
      <c r="E23" s="21" t="s">
        <v>34</v>
      </c>
      <c r="F23" s="21" t="s">
        <v>13</v>
      </c>
      <c r="G23" s="22">
        <v>44000</v>
      </c>
      <c r="H23" s="22">
        <v>3000</v>
      </c>
      <c r="I23" s="22">
        <v>9000</v>
      </c>
      <c r="J23" s="22">
        <v>32000</v>
      </c>
      <c r="K23" s="23"/>
      <c r="L23" s="23"/>
      <c r="M23" s="23"/>
      <c r="N23" s="10"/>
      <c r="O23" s="10"/>
      <c r="P23" s="10"/>
      <c r="Q23" s="10"/>
    </row>
    <row r="24" spans="1:17" ht="37.5" x14ac:dyDescent="0.25">
      <c r="A24" s="20">
        <v>16</v>
      </c>
      <c r="B24" s="21" t="s">
        <v>47</v>
      </c>
      <c r="C24" s="21" t="s">
        <v>32</v>
      </c>
      <c r="D24" s="21" t="s">
        <v>33</v>
      </c>
      <c r="E24" s="21" t="s">
        <v>35</v>
      </c>
      <c r="F24" s="21" t="s">
        <v>13</v>
      </c>
      <c r="G24" s="22">
        <v>44000</v>
      </c>
      <c r="H24" s="22">
        <v>3000</v>
      </c>
      <c r="I24" s="22">
        <v>9000</v>
      </c>
      <c r="J24" s="22">
        <v>32000</v>
      </c>
      <c r="K24" s="23"/>
      <c r="L24" s="23"/>
      <c r="M24" s="23"/>
      <c r="N24" s="10"/>
      <c r="O24" s="10"/>
      <c r="P24" s="10"/>
      <c r="Q24" s="10"/>
    </row>
    <row r="25" spans="1:17" ht="37.5" x14ac:dyDescent="0.25">
      <c r="A25" s="20">
        <v>17</v>
      </c>
      <c r="B25" s="21" t="s">
        <v>47</v>
      </c>
      <c r="C25" s="21" t="s">
        <v>32</v>
      </c>
      <c r="D25" s="21" t="s">
        <v>33</v>
      </c>
      <c r="E25" s="21" t="s">
        <v>36</v>
      </c>
      <c r="F25" s="21" t="s">
        <v>13</v>
      </c>
      <c r="G25" s="22">
        <v>44000</v>
      </c>
      <c r="H25" s="22">
        <v>3000</v>
      </c>
      <c r="I25" s="22">
        <v>9000</v>
      </c>
      <c r="J25" s="22">
        <v>32000</v>
      </c>
      <c r="K25" s="23"/>
      <c r="L25" s="23"/>
      <c r="M25" s="23"/>
      <c r="N25" s="10"/>
      <c r="O25" s="10"/>
      <c r="P25" s="10"/>
      <c r="Q25" s="10"/>
    </row>
    <row r="26" spans="1:17" ht="37.5" x14ac:dyDescent="0.25">
      <c r="A26" s="20">
        <v>18</v>
      </c>
      <c r="B26" s="21" t="s">
        <v>47</v>
      </c>
      <c r="C26" s="21" t="s">
        <v>37</v>
      </c>
      <c r="D26" s="21" t="s">
        <v>38</v>
      </c>
      <c r="E26" s="21" t="s">
        <v>39</v>
      </c>
      <c r="F26" s="21" t="s">
        <v>13</v>
      </c>
      <c r="G26" s="22">
        <v>20000</v>
      </c>
      <c r="H26" s="22">
        <v>2000</v>
      </c>
      <c r="I26" s="22">
        <v>4000</v>
      </c>
      <c r="J26" s="22">
        <v>14000</v>
      </c>
      <c r="K26" s="23"/>
      <c r="L26" s="23"/>
      <c r="M26" s="23"/>
      <c r="N26" s="10"/>
      <c r="O26" s="10"/>
      <c r="P26" s="10"/>
      <c r="Q26" s="10"/>
    </row>
    <row r="27" spans="1:17" ht="37.5" x14ac:dyDescent="0.25">
      <c r="A27" s="20">
        <v>19</v>
      </c>
      <c r="B27" s="21" t="s">
        <v>47</v>
      </c>
      <c r="C27" s="21" t="s">
        <v>41</v>
      </c>
      <c r="D27" s="21" t="s">
        <v>17</v>
      </c>
      <c r="E27" s="21" t="s">
        <v>27</v>
      </c>
      <c r="F27" s="21" t="s">
        <v>13</v>
      </c>
      <c r="G27" s="22">
        <v>15000</v>
      </c>
      <c r="H27" s="22">
        <v>2000</v>
      </c>
      <c r="I27" s="22">
        <v>6000</v>
      </c>
      <c r="J27" s="22">
        <v>7000</v>
      </c>
      <c r="K27" s="23"/>
      <c r="L27" s="23"/>
      <c r="M27" s="23"/>
      <c r="N27" s="10"/>
      <c r="O27" s="10"/>
      <c r="P27" s="10"/>
      <c r="Q27" s="10"/>
    </row>
    <row r="28" spans="1:17" ht="37.5" x14ac:dyDescent="0.25">
      <c r="A28" s="20">
        <v>20</v>
      </c>
      <c r="B28" s="21" t="s">
        <v>47</v>
      </c>
      <c r="C28" s="21" t="s">
        <v>41</v>
      </c>
      <c r="D28" s="21" t="s">
        <v>17</v>
      </c>
      <c r="E28" s="21" t="s">
        <v>28</v>
      </c>
      <c r="F28" s="21" t="s">
        <v>13</v>
      </c>
      <c r="G28" s="22">
        <v>15000</v>
      </c>
      <c r="H28" s="22">
        <v>2000</v>
      </c>
      <c r="I28" s="22">
        <v>6000</v>
      </c>
      <c r="J28" s="22">
        <v>7000</v>
      </c>
      <c r="K28" s="23"/>
      <c r="L28" s="23"/>
      <c r="M28" s="23"/>
      <c r="N28" s="10"/>
      <c r="O28" s="10"/>
      <c r="P28" s="10"/>
      <c r="Q28" s="10"/>
    </row>
    <row r="29" spans="1:17" ht="37.5" x14ac:dyDescent="0.25">
      <c r="A29" s="20">
        <v>21</v>
      </c>
      <c r="B29" s="21" t="s">
        <v>47</v>
      </c>
      <c r="C29" s="21" t="s">
        <v>41</v>
      </c>
      <c r="D29" s="21" t="s">
        <v>17</v>
      </c>
      <c r="E29" s="21" t="s">
        <v>42</v>
      </c>
      <c r="F29" s="21" t="s">
        <v>13</v>
      </c>
      <c r="G29" s="22">
        <v>15000</v>
      </c>
      <c r="H29" s="22">
        <v>2000</v>
      </c>
      <c r="I29" s="22">
        <v>6000</v>
      </c>
      <c r="J29" s="22">
        <v>7000</v>
      </c>
      <c r="K29" s="23"/>
      <c r="L29" s="23"/>
      <c r="M29" s="23"/>
      <c r="N29" s="10"/>
      <c r="O29" s="10"/>
      <c r="P29" s="10"/>
      <c r="Q29" s="10"/>
    </row>
    <row r="30" spans="1:17" ht="37.5" x14ac:dyDescent="0.25">
      <c r="A30" s="20">
        <v>22</v>
      </c>
      <c r="B30" s="21" t="s">
        <v>47</v>
      </c>
      <c r="C30" s="21" t="s">
        <v>41</v>
      </c>
      <c r="D30" s="21" t="s">
        <v>17</v>
      </c>
      <c r="E30" s="21" t="s">
        <v>43</v>
      </c>
      <c r="F30" s="21" t="s">
        <v>13</v>
      </c>
      <c r="G30" s="22">
        <v>15000</v>
      </c>
      <c r="H30" s="22">
        <v>2000</v>
      </c>
      <c r="I30" s="22">
        <v>6000</v>
      </c>
      <c r="J30" s="22">
        <v>7000</v>
      </c>
      <c r="K30" s="23"/>
      <c r="L30" s="23"/>
      <c r="M30" s="23"/>
      <c r="N30" s="10"/>
      <c r="O30" s="10"/>
      <c r="P30" s="10"/>
      <c r="Q30" s="10"/>
    </row>
    <row r="31" spans="1:17" ht="37.5" x14ac:dyDescent="0.25">
      <c r="A31" s="20">
        <v>23</v>
      </c>
      <c r="B31" s="21" t="s">
        <v>47</v>
      </c>
      <c r="C31" s="21" t="s">
        <v>44</v>
      </c>
      <c r="D31" s="21" t="s">
        <v>45</v>
      </c>
      <c r="E31" s="21" t="s">
        <v>46</v>
      </c>
      <c r="F31" s="21" t="s">
        <v>13</v>
      </c>
      <c r="G31" s="22">
        <v>35000</v>
      </c>
      <c r="H31" s="22">
        <v>6000</v>
      </c>
      <c r="I31" s="22">
        <v>6000</v>
      </c>
      <c r="J31" s="22">
        <v>23000</v>
      </c>
      <c r="K31" s="23"/>
      <c r="L31" s="23"/>
      <c r="M31" s="23"/>
      <c r="N31" s="10"/>
      <c r="O31" s="10"/>
      <c r="P31" s="10"/>
      <c r="Q31" s="10"/>
    </row>
    <row r="32" spans="1:17" ht="37.5" x14ac:dyDescent="0.25">
      <c r="A32" s="20">
        <v>24</v>
      </c>
      <c r="B32" s="21" t="s">
        <v>47</v>
      </c>
      <c r="C32" s="21" t="s">
        <v>41</v>
      </c>
      <c r="D32" s="21" t="s">
        <v>17</v>
      </c>
      <c r="E32" s="21" t="s">
        <v>28</v>
      </c>
      <c r="F32" s="21" t="s">
        <v>13</v>
      </c>
      <c r="G32" s="22">
        <v>13238</v>
      </c>
      <c r="H32" s="22">
        <v>1578</v>
      </c>
      <c r="I32" s="22">
        <v>5025</v>
      </c>
      <c r="J32" s="22">
        <v>6635</v>
      </c>
      <c r="K32" s="23"/>
      <c r="L32" s="23"/>
      <c r="M32" s="23"/>
      <c r="N32" s="10"/>
      <c r="O32" s="10"/>
      <c r="P32" s="10"/>
      <c r="Q32" s="10"/>
    </row>
    <row r="33" spans="1:17" ht="37.5" x14ac:dyDescent="0.25">
      <c r="A33" s="20">
        <v>25</v>
      </c>
      <c r="B33" s="21" t="s">
        <v>47</v>
      </c>
      <c r="C33" s="21" t="s">
        <v>41</v>
      </c>
      <c r="D33" s="21" t="s">
        <v>17</v>
      </c>
      <c r="E33" s="21" t="s">
        <v>27</v>
      </c>
      <c r="F33" s="21" t="s">
        <v>13</v>
      </c>
      <c r="G33" s="22">
        <v>13238</v>
      </c>
      <c r="H33" s="22">
        <v>1578</v>
      </c>
      <c r="I33" s="22">
        <v>5025</v>
      </c>
      <c r="J33" s="22">
        <v>6635</v>
      </c>
      <c r="K33" s="23"/>
      <c r="L33" s="23"/>
      <c r="M33" s="23"/>
      <c r="N33" s="10"/>
      <c r="O33" s="10"/>
      <c r="P33" s="10"/>
      <c r="Q33" s="10"/>
    </row>
    <row r="34" spans="1:17" ht="37.5" x14ac:dyDescent="0.25">
      <c r="A34" s="20">
        <v>26</v>
      </c>
      <c r="B34" s="21" t="s">
        <v>47</v>
      </c>
      <c r="C34" s="21" t="s">
        <v>41</v>
      </c>
      <c r="D34" s="21" t="s">
        <v>17</v>
      </c>
      <c r="E34" s="21" t="s">
        <v>42</v>
      </c>
      <c r="F34" s="21" t="s">
        <v>13</v>
      </c>
      <c r="G34" s="22">
        <v>13238</v>
      </c>
      <c r="H34" s="22">
        <v>1578</v>
      </c>
      <c r="I34" s="22">
        <v>5025</v>
      </c>
      <c r="J34" s="22">
        <v>6635</v>
      </c>
      <c r="K34" s="23"/>
      <c r="L34" s="23"/>
      <c r="M34" s="23"/>
      <c r="N34" s="10"/>
      <c r="O34" s="10"/>
      <c r="P34" s="10"/>
      <c r="Q34" s="10"/>
    </row>
    <row r="35" spans="1:17" ht="37.5" x14ac:dyDescent="0.25">
      <c r="A35" s="20">
        <v>27</v>
      </c>
      <c r="B35" s="21" t="s">
        <v>47</v>
      </c>
      <c r="C35" s="21" t="s">
        <v>52</v>
      </c>
      <c r="D35" s="21" t="s">
        <v>17</v>
      </c>
      <c r="E35" s="21" t="s">
        <v>53</v>
      </c>
      <c r="F35" s="21" t="s">
        <v>13</v>
      </c>
      <c r="G35" s="22">
        <v>8250</v>
      </c>
      <c r="H35" s="22">
        <v>3000</v>
      </c>
      <c r="I35" s="22">
        <v>5250</v>
      </c>
      <c r="J35" s="22">
        <v>0</v>
      </c>
      <c r="K35" s="23"/>
      <c r="L35" s="23"/>
      <c r="M35" s="23"/>
      <c r="N35" s="10"/>
      <c r="O35" s="10"/>
      <c r="P35" s="10"/>
      <c r="Q35" s="10"/>
    </row>
    <row r="36" spans="1:17" ht="37.5" x14ac:dyDescent="0.25">
      <c r="A36" s="20">
        <v>28</v>
      </c>
      <c r="B36" s="21" t="s">
        <v>47</v>
      </c>
      <c r="C36" s="21" t="s">
        <v>54</v>
      </c>
      <c r="D36" s="21" t="s">
        <v>55</v>
      </c>
      <c r="E36" s="21" t="s">
        <v>22</v>
      </c>
      <c r="F36" s="21" t="s">
        <v>13</v>
      </c>
      <c r="G36" s="22">
        <v>23421</v>
      </c>
      <c r="H36" s="22">
        <v>889</v>
      </c>
      <c r="I36" s="22">
        <v>1272</v>
      </c>
      <c r="J36" s="22">
        <v>21260</v>
      </c>
      <c r="K36" s="23"/>
      <c r="L36" s="23"/>
      <c r="M36" s="23"/>
      <c r="N36" s="10"/>
      <c r="O36" s="10"/>
      <c r="P36" s="10"/>
      <c r="Q36" s="10"/>
    </row>
    <row r="37" spans="1:17" ht="37.5" x14ac:dyDescent="0.25">
      <c r="A37" s="20">
        <v>29</v>
      </c>
      <c r="B37" s="21" t="s">
        <v>47</v>
      </c>
      <c r="C37" s="21" t="s">
        <v>56</v>
      </c>
      <c r="D37" s="21" t="s">
        <v>55</v>
      </c>
      <c r="E37" s="21" t="s">
        <v>20</v>
      </c>
      <c r="F37" s="21" t="s">
        <v>13</v>
      </c>
      <c r="G37" s="22">
        <v>33734</v>
      </c>
      <c r="H37" s="22">
        <v>2000</v>
      </c>
      <c r="I37" s="22">
        <v>5280</v>
      </c>
      <c r="J37" s="22">
        <v>26454</v>
      </c>
      <c r="K37" s="23"/>
      <c r="L37" s="23"/>
      <c r="M37" s="23"/>
      <c r="N37" s="10"/>
      <c r="O37" s="10"/>
      <c r="P37" s="10"/>
      <c r="Q37" s="10"/>
    </row>
    <row r="38" spans="1:17" ht="37.5" x14ac:dyDescent="0.25">
      <c r="A38" s="20">
        <v>30</v>
      </c>
      <c r="B38" s="21" t="s">
        <v>47</v>
      </c>
      <c r="C38" s="21" t="s">
        <v>56</v>
      </c>
      <c r="D38" s="21" t="s">
        <v>55</v>
      </c>
      <c r="E38" s="21" t="s">
        <v>57</v>
      </c>
      <c r="F38" s="21" t="s">
        <v>13</v>
      </c>
      <c r="G38" s="22">
        <v>33734</v>
      </c>
      <c r="H38" s="22">
        <v>2000</v>
      </c>
      <c r="I38" s="22">
        <v>5280</v>
      </c>
      <c r="J38" s="22">
        <v>26454</v>
      </c>
      <c r="K38" s="23"/>
      <c r="L38" s="23"/>
      <c r="M38" s="23"/>
      <c r="N38" s="10"/>
      <c r="O38" s="10"/>
      <c r="P38" s="10"/>
      <c r="Q38" s="10"/>
    </row>
    <row r="39" spans="1:17" ht="37.5" x14ac:dyDescent="0.25">
      <c r="A39" s="20">
        <v>31</v>
      </c>
      <c r="B39" s="21" t="s">
        <v>47</v>
      </c>
      <c r="C39" s="21" t="s">
        <v>58</v>
      </c>
      <c r="D39" s="21" t="s">
        <v>12</v>
      </c>
      <c r="E39" s="21" t="s">
        <v>59</v>
      </c>
      <c r="F39" s="21" t="s">
        <v>13</v>
      </c>
      <c r="G39" s="22">
        <v>10490</v>
      </c>
      <c r="H39" s="22">
        <v>952</v>
      </c>
      <c r="I39" s="22">
        <v>2538</v>
      </c>
      <c r="J39" s="22">
        <v>7000</v>
      </c>
      <c r="K39" s="23"/>
      <c r="L39" s="23"/>
      <c r="M39" s="23"/>
      <c r="N39" s="10"/>
      <c r="O39" s="10"/>
      <c r="P39" s="10"/>
      <c r="Q39" s="10"/>
    </row>
    <row r="40" spans="1:17" ht="37.5" x14ac:dyDescent="0.25">
      <c r="A40" s="20">
        <v>32</v>
      </c>
      <c r="B40" s="21" t="s">
        <v>47</v>
      </c>
      <c r="C40" s="21" t="s">
        <v>58</v>
      </c>
      <c r="D40" s="21" t="s">
        <v>12</v>
      </c>
      <c r="E40" s="21" t="s">
        <v>60</v>
      </c>
      <c r="F40" s="21" t="s">
        <v>13</v>
      </c>
      <c r="G40" s="22">
        <v>10490</v>
      </c>
      <c r="H40" s="22">
        <v>952</v>
      </c>
      <c r="I40" s="22">
        <v>2538</v>
      </c>
      <c r="J40" s="22">
        <v>7000</v>
      </c>
      <c r="K40" s="23"/>
      <c r="L40" s="23"/>
      <c r="M40" s="23"/>
      <c r="N40" s="10"/>
      <c r="O40" s="10"/>
      <c r="P40" s="10"/>
      <c r="Q40" s="10"/>
    </row>
    <row r="41" spans="1:17" ht="37.5" x14ac:dyDescent="0.25">
      <c r="A41" s="20">
        <v>33</v>
      </c>
      <c r="B41" s="21" t="s">
        <v>47</v>
      </c>
      <c r="C41" s="21" t="s">
        <v>58</v>
      </c>
      <c r="D41" s="21" t="s">
        <v>12</v>
      </c>
      <c r="E41" s="21" t="s">
        <v>18</v>
      </c>
      <c r="F41" s="21" t="s">
        <v>13</v>
      </c>
      <c r="G41" s="22">
        <v>10490</v>
      </c>
      <c r="H41" s="22">
        <v>952</v>
      </c>
      <c r="I41" s="22">
        <v>2538</v>
      </c>
      <c r="J41" s="22">
        <v>7000</v>
      </c>
      <c r="K41" s="23"/>
      <c r="L41" s="23"/>
      <c r="M41" s="23"/>
      <c r="N41" s="10"/>
      <c r="O41" s="10"/>
      <c r="P41" s="10"/>
      <c r="Q41" s="10"/>
    </row>
    <row r="42" spans="1:17" ht="37.5" x14ac:dyDescent="0.25">
      <c r="A42" s="20">
        <v>34</v>
      </c>
      <c r="B42" s="21" t="s">
        <v>47</v>
      </c>
      <c r="C42" s="21" t="s">
        <v>54</v>
      </c>
      <c r="D42" s="21" t="s">
        <v>17</v>
      </c>
      <c r="E42" s="21" t="s">
        <v>43</v>
      </c>
      <c r="F42" s="21" t="s">
        <v>13</v>
      </c>
      <c r="G42" s="22">
        <v>40500</v>
      </c>
      <c r="H42" s="22">
        <v>1500</v>
      </c>
      <c r="I42" s="22">
        <v>6000</v>
      </c>
      <c r="J42" s="22">
        <v>33000</v>
      </c>
      <c r="K42" s="23"/>
      <c r="L42" s="23"/>
      <c r="M42" s="23"/>
      <c r="N42" s="10"/>
      <c r="O42" s="10"/>
      <c r="P42" s="10"/>
      <c r="Q42" s="10"/>
    </row>
    <row r="43" spans="1:17" ht="37.5" x14ac:dyDescent="0.25">
      <c r="A43" s="20">
        <v>35</v>
      </c>
      <c r="B43" s="21" t="s">
        <v>47</v>
      </c>
      <c r="C43" s="21" t="s">
        <v>54</v>
      </c>
      <c r="D43" s="21" t="s">
        <v>17</v>
      </c>
      <c r="E43" s="21" t="s">
        <v>61</v>
      </c>
      <c r="F43" s="21" t="s">
        <v>13</v>
      </c>
      <c r="G43" s="22">
        <v>21500</v>
      </c>
      <c r="H43" s="22">
        <v>1500</v>
      </c>
      <c r="I43" s="22">
        <v>4000</v>
      </c>
      <c r="J43" s="22">
        <v>16000</v>
      </c>
      <c r="K43" s="23"/>
      <c r="L43" s="23"/>
      <c r="M43" s="23"/>
      <c r="N43" s="10"/>
      <c r="O43" s="10"/>
      <c r="P43" s="10"/>
      <c r="Q43" s="10"/>
    </row>
    <row r="44" spans="1:17" ht="37.5" x14ac:dyDescent="0.25">
      <c r="A44" s="20">
        <v>36</v>
      </c>
      <c r="B44" s="21" t="s">
        <v>47</v>
      </c>
      <c r="C44" s="21" t="s">
        <v>54</v>
      </c>
      <c r="D44" s="21" t="s">
        <v>17</v>
      </c>
      <c r="E44" s="21" t="s">
        <v>62</v>
      </c>
      <c r="F44" s="21" t="s">
        <v>13</v>
      </c>
      <c r="G44" s="22">
        <v>21500</v>
      </c>
      <c r="H44" s="22">
        <v>1500</v>
      </c>
      <c r="I44" s="22">
        <v>4000</v>
      </c>
      <c r="J44" s="22">
        <v>16000</v>
      </c>
      <c r="K44" s="23"/>
      <c r="L44" s="23"/>
      <c r="M44" s="23"/>
      <c r="N44" s="10"/>
      <c r="O44" s="10"/>
      <c r="P44" s="10"/>
      <c r="Q44" s="10"/>
    </row>
    <row r="45" spans="1:17" ht="37.5" x14ac:dyDescent="0.25">
      <c r="A45" s="20">
        <v>37</v>
      </c>
      <c r="B45" s="21" t="s">
        <v>47</v>
      </c>
      <c r="C45" s="21" t="s">
        <v>54</v>
      </c>
      <c r="D45" s="21" t="s">
        <v>38</v>
      </c>
      <c r="E45" s="21" t="s">
        <v>29</v>
      </c>
      <c r="F45" s="21" t="s">
        <v>13</v>
      </c>
      <c r="G45" s="22">
        <v>17600</v>
      </c>
      <c r="H45" s="22">
        <v>1700</v>
      </c>
      <c r="I45" s="22">
        <v>4900</v>
      </c>
      <c r="J45" s="22">
        <v>11000</v>
      </c>
      <c r="K45" s="23"/>
      <c r="L45" s="23"/>
      <c r="M45" s="23"/>
      <c r="N45" s="10"/>
      <c r="O45" s="10"/>
      <c r="P45" s="10"/>
      <c r="Q45" s="10"/>
    </row>
    <row r="46" spans="1:17" ht="37.5" x14ac:dyDescent="0.25">
      <c r="A46" s="20">
        <v>38</v>
      </c>
      <c r="B46" s="21" t="s">
        <v>47</v>
      </c>
      <c r="C46" s="21" t="s">
        <v>63</v>
      </c>
      <c r="D46" s="21" t="s">
        <v>26</v>
      </c>
      <c r="E46" s="21" t="s">
        <v>64</v>
      </c>
      <c r="F46" s="21" t="s">
        <v>13</v>
      </c>
      <c r="G46" s="22">
        <v>41900</v>
      </c>
      <c r="H46" s="22">
        <v>3900</v>
      </c>
      <c r="I46" s="22">
        <v>8000</v>
      </c>
      <c r="J46" s="22">
        <v>30000</v>
      </c>
      <c r="K46" s="23"/>
      <c r="L46" s="23"/>
      <c r="M46" s="23"/>
      <c r="N46" s="10"/>
      <c r="O46" s="10"/>
      <c r="P46" s="10"/>
      <c r="Q46" s="10"/>
    </row>
    <row r="47" spans="1:17" ht="37.5" x14ac:dyDescent="0.25">
      <c r="A47" s="20">
        <v>39</v>
      </c>
      <c r="B47" s="21" t="s">
        <v>47</v>
      </c>
      <c r="C47" s="21" t="s">
        <v>63</v>
      </c>
      <c r="D47" s="21" t="s">
        <v>26</v>
      </c>
      <c r="E47" s="21" t="s">
        <v>65</v>
      </c>
      <c r="F47" s="21" t="s">
        <v>13</v>
      </c>
      <c r="G47" s="22">
        <v>17400</v>
      </c>
      <c r="H47" s="22">
        <v>3400</v>
      </c>
      <c r="I47" s="22">
        <v>6000</v>
      </c>
      <c r="J47" s="22">
        <v>8000</v>
      </c>
      <c r="K47" s="23"/>
      <c r="L47" s="23"/>
      <c r="M47" s="23"/>
      <c r="N47" s="10"/>
      <c r="O47" s="10"/>
      <c r="P47" s="10"/>
      <c r="Q47" s="10"/>
    </row>
    <row r="48" spans="1:17" ht="37.5" x14ac:dyDescent="0.3">
      <c r="A48" s="20">
        <v>40</v>
      </c>
      <c r="B48" s="21" t="s">
        <v>47</v>
      </c>
      <c r="C48" s="21" t="s">
        <v>63</v>
      </c>
      <c r="D48" s="21" t="s">
        <v>26</v>
      </c>
      <c r="E48" s="25" t="s">
        <v>35</v>
      </c>
      <c r="F48" s="21" t="s">
        <v>13</v>
      </c>
      <c r="G48" s="22">
        <v>17400</v>
      </c>
      <c r="H48" s="22">
        <v>3400</v>
      </c>
      <c r="I48" s="22">
        <v>6000</v>
      </c>
      <c r="J48" s="22">
        <v>8000</v>
      </c>
      <c r="K48" s="26"/>
      <c r="L48" s="26"/>
      <c r="M48" s="26"/>
      <c r="N48" s="10"/>
      <c r="O48" s="10"/>
      <c r="P48" s="10"/>
      <c r="Q48" s="10"/>
    </row>
    <row r="49" spans="1:17" ht="37.5" x14ac:dyDescent="0.3">
      <c r="A49" s="20">
        <v>41</v>
      </c>
      <c r="B49" s="21" t="s">
        <v>47</v>
      </c>
      <c r="C49" s="21" t="s">
        <v>66</v>
      </c>
      <c r="D49" s="21" t="s">
        <v>12</v>
      </c>
      <c r="E49" s="25" t="s">
        <v>18</v>
      </c>
      <c r="F49" s="21" t="s">
        <v>13</v>
      </c>
      <c r="G49" s="22">
        <v>33900</v>
      </c>
      <c r="H49" s="22">
        <v>1900</v>
      </c>
      <c r="I49" s="22">
        <v>4000</v>
      </c>
      <c r="J49" s="22">
        <v>28000</v>
      </c>
      <c r="K49" s="26"/>
      <c r="L49" s="26"/>
      <c r="M49" s="26"/>
      <c r="N49" s="10"/>
      <c r="O49" s="10"/>
      <c r="P49" s="10"/>
      <c r="Q49" s="10"/>
    </row>
    <row r="50" spans="1:17" ht="37.5" x14ac:dyDescent="0.3">
      <c r="A50" s="20">
        <v>42</v>
      </c>
      <c r="B50" s="21" t="s">
        <v>47</v>
      </c>
      <c r="C50" s="21" t="s">
        <v>66</v>
      </c>
      <c r="D50" s="21" t="s">
        <v>12</v>
      </c>
      <c r="E50" s="25" t="s">
        <v>67</v>
      </c>
      <c r="F50" s="21" t="s">
        <v>13</v>
      </c>
      <c r="G50" s="22">
        <v>26700</v>
      </c>
      <c r="H50" s="22">
        <v>1700</v>
      </c>
      <c r="I50" s="22">
        <v>4000</v>
      </c>
      <c r="J50" s="22">
        <v>21000</v>
      </c>
      <c r="K50" s="26"/>
      <c r="L50" s="26"/>
      <c r="M50" s="26"/>
      <c r="N50" s="10"/>
      <c r="O50" s="10"/>
      <c r="P50" s="10"/>
      <c r="Q50" s="10"/>
    </row>
    <row r="51" spans="1:17" ht="37.5" x14ac:dyDescent="0.3">
      <c r="A51" s="20">
        <v>43</v>
      </c>
      <c r="B51" s="21" t="s">
        <v>47</v>
      </c>
      <c r="C51" s="21" t="s">
        <v>66</v>
      </c>
      <c r="D51" s="21" t="s">
        <v>12</v>
      </c>
      <c r="E51" s="27" t="s">
        <v>68</v>
      </c>
      <c r="F51" s="21" t="s">
        <v>13</v>
      </c>
      <c r="G51" s="22">
        <v>26700</v>
      </c>
      <c r="H51" s="22">
        <v>1700</v>
      </c>
      <c r="I51" s="22">
        <v>4000</v>
      </c>
      <c r="J51" s="22">
        <v>21000</v>
      </c>
      <c r="K51" s="26"/>
      <c r="L51" s="26"/>
      <c r="M51" s="26"/>
      <c r="N51" s="10"/>
      <c r="O51" s="10"/>
      <c r="P51" s="10"/>
      <c r="Q51" s="10"/>
    </row>
    <row r="52" spans="1:17" ht="37.5" x14ac:dyDescent="0.3">
      <c r="A52" s="20">
        <v>44</v>
      </c>
      <c r="B52" s="21" t="s">
        <v>47</v>
      </c>
      <c r="C52" s="21" t="s">
        <v>71</v>
      </c>
      <c r="D52" s="21" t="s">
        <v>55</v>
      </c>
      <c r="E52" s="27" t="s">
        <v>19</v>
      </c>
      <c r="F52" s="21" t="s">
        <v>13</v>
      </c>
      <c r="G52" s="22">
        <f t="shared" ref="G52:G62" si="0">H52+I52+J52</f>
        <v>14482</v>
      </c>
      <c r="H52" s="22">
        <v>628</v>
      </c>
      <c r="I52" s="22">
        <v>2564</v>
      </c>
      <c r="J52" s="22">
        <v>11290</v>
      </c>
      <c r="K52" s="26"/>
      <c r="L52" s="26"/>
      <c r="M52" s="26"/>
      <c r="N52" s="10"/>
      <c r="O52" s="10"/>
      <c r="P52" s="10"/>
      <c r="Q52" s="10"/>
    </row>
    <row r="53" spans="1:17" ht="37.5" x14ac:dyDescent="0.3">
      <c r="A53" s="20">
        <v>45</v>
      </c>
      <c r="B53" s="21" t="s">
        <v>47</v>
      </c>
      <c r="C53" s="21" t="s">
        <v>71</v>
      </c>
      <c r="D53" s="21" t="s">
        <v>55</v>
      </c>
      <c r="E53" s="25" t="s">
        <v>18</v>
      </c>
      <c r="F53" s="21" t="s">
        <v>13</v>
      </c>
      <c r="G53" s="22">
        <f t="shared" si="0"/>
        <v>12115</v>
      </c>
      <c r="H53" s="22">
        <v>704</v>
      </c>
      <c r="I53" s="22">
        <v>2564</v>
      </c>
      <c r="J53" s="22">
        <v>8847</v>
      </c>
      <c r="K53" s="26"/>
      <c r="L53" s="26"/>
      <c r="M53" s="26"/>
      <c r="N53" s="10"/>
      <c r="O53" s="10"/>
      <c r="P53" s="10"/>
      <c r="Q53" s="10"/>
    </row>
    <row r="54" spans="1:17" ht="37.5" x14ac:dyDescent="0.3">
      <c r="A54" s="20">
        <v>46</v>
      </c>
      <c r="B54" s="21" t="s">
        <v>47</v>
      </c>
      <c r="C54" s="21" t="s">
        <v>71</v>
      </c>
      <c r="D54" s="21" t="s">
        <v>55</v>
      </c>
      <c r="E54" s="25" t="s">
        <v>60</v>
      </c>
      <c r="F54" s="21" t="s">
        <v>13</v>
      </c>
      <c r="G54" s="22">
        <f t="shared" si="0"/>
        <v>6240</v>
      </c>
      <c r="H54" s="22">
        <v>632</v>
      </c>
      <c r="I54" s="22">
        <v>1543</v>
      </c>
      <c r="J54" s="22">
        <v>4065</v>
      </c>
      <c r="K54" s="26"/>
      <c r="L54" s="26"/>
      <c r="M54" s="26"/>
      <c r="N54" s="10"/>
      <c r="O54" s="10"/>
      <c r="P54" s="10"/>
      <c r="Q54" s="10"/>
    </row>
    <row r="55" spans="1:17" ht="37.5" x14ac:dyDescent="0.3">
      <c r="A55" s="20">
        <v>47</v>
      </c>
      <c r="B55" s="21" t="s">
        <v>47</v>
      </c>
      <c r="C55" s="21" t="s">
        <v>71</v>
      </c>
      <c r="D55" s="21" t="s">
        <v>55</v>
      </c>
      <c r="E55" s="25" t="s">
        <v>53</v>
      </c>
      <c r="F55" s="21" t="s">
        <v>13</v>
      </c>
      <c r="G55" s="22">
        <f t="shared" si="0"/>
        <v>14260</v>
      </c>
      <c r="H55" s="22">
        <v>708</v>
      </c>
      <c r="I55" s="22">
        <v>6403</v>
      </c>
      <c r="J55" s="22">
        <v>7149</v>
      </c>
      <c r="K55" s="26"/>
      <c r="L55" s="26"/>
      <c r="M55" s="26"/>
      <c r="N55" s="10"/>
      <c r="O55" s="10"/>
      <c r="P55" s="10"/>
      <c r="Q55" s="10"/>
    </row>
    <row r="56" spans="1:17" ht="37.5" x14ac:dyDescent="0.3">
      <c r="A56" s="20">
        <v>48</v>
      </c>
      <c r="B56" s="21" t="s">
        <v>47</v>
      </c>
      <c r="C56" s="21" t="s">
        <v>72</v>
      </c>
      <c r="D56" s="21" t="s">
        <v>12</v>
      </c>
      <c r="E56" s="25" t="s">
        <v>29</v>
      </c>
      <c r="F56" s="21" t="s">
        <v>13</v>
      </c>
      <c r="G56" s="22">
        <f t="shared" si="0"/>
        <v>7313</v>
      </c>
      <c r="H56" s="22">
        <v>1326</v>
      </c>
      <c r="I56" s="22">
        <v>1734</v>
      </c>
      <c r="J56" s="22">
        <v>4253</v>
      </c>
      <c r="K56" s="26"/>
      <c r="L56" s="26"/>
      <c r="M56" s="26"/>
      <c r="N56" s="10"/>
      <c r="O56" s="10"/>
      <c r="P56" s="10"/>
      <c r="Q56" s="10"/>
    </row>
    <row r="57" spans="1:17" ht="37.5" x14ac:dyDescent="0.3">
      <c r="A57" s="20">
        <v>49</v>
      </c>
      <c r="B57" s="21" t="s">
        <v>47</v>
      </c>
      <c r="C57" s="21" t="s">
        <v>72</v>
      </c>
      <c r="D57" s="21" t="s">
        <v>12</v>
      </c>
      <c r="E57" s="25" t="s">
        <v>43</v>
      </c>
      <c r="F57" s="21" t="s">
        <v>13</v>
      </c>
      <c r="G57" s="22">
        <f t="shared" si="0"/>
        <v>7853</v>
      </c>
      <c r="H57" s="22">
        <v>1326</v>
      </c>
      <c r="I57" s="22">
        <v>2274</v>
      </c>
      <c r="J57" s="22">
        <v>4253</v>
      </c>
      <c r="K57" s="26"/>
      <c r="L57" s="26"/>
      <c r="M57" s="26"/>
      <c r="N57" s="10"/>
      <c r="O57" s="10"/>
      <c r="P57" s="10"/>
      <c r="Q57" s="10"/>
    </row>
    <row r="58" spans="1:17" ht="37.5" x14ac:dyDescent="0.3">
      <c r="A58" s="20">
        <v>50</v>
      </c>
      <c r="B58" s="21" t="s">
        <v>47</v>
      </c>
      <c r="C58" s="21" t="s">
        <v>72</v>
      </c>
      <c r="D58" s="21" t="s">
        <v>38</v>
      </c>
      <c r="E58" s="25" t="s">
        <v>29</v>
      </c>
      <c r="F58" s="21" t="s">
        <v>13</v>
      </c>
      <c r="G58" s="22">
        <f t="shared" si="0"/>
        <v>11745</v>
      </c>
      <c r="H58" s="22">
        <v>1265</v>
      </c>
      <c r="I58" s="22">
        <v>1379</v>
      </c>
      <c r="J58" s="22">
        <v>9101</v>
      </c>
      <c r="K58" s="26"/>
      <c r="L58" s="26"/>
      <c r="M58" s="26"/>
      <c r="N58" s="10"/>
      <c r="O58" s="10"/>
      <c r="P58" s="10"/>
      <c r="Q58" s="10"/>
    </row>
    <row r="59" spans="1:17" ht="37.5" x14ac:dyDescent="0.3">
      <c r="A59" s="20">
        <v>51</v>
      </c>
      <c r="B59" s="21" t="s">
        <v>47</v>
      </c>
      <c r="C59" s="21" t="s">
        <v>72</v>
      </c>
      <c r="D59" s="21" t="s">
        <v>26</v>
      </c>
      <c r="E59" s="25" t="s">
        <v>53</v>
      </c>
      <c r="F59" s="21" t="s">
        <v>13</v>
      </c>
      <c r="G59" s="22">
        <f t="shared" si="0"/>
        <v>35789</v>
      </c>
      <c r="H59" s="22">
        <v>3025</v>
      </c>
      <c r="I59" s="22">
        <v>14764</v>
      </c>
      <c r="J59" s="22">
        <v>18000</v>
      </c>
      <c r="K59" s="26"/>
      <c r="L59" s="26"/>
      <c r="M59" s="26"/>
    </row>
    <row r="60" spans="1:17" ht="37.5" x14ac:dyDescent="0.3">
      <c r="A60" s="20">
        <v>52</v>
      </c>
      <c r="B60" s="21" t="s">
        <v>47</v>
      </c>
      <c r="C60" s="21" t="s">
        <v>72</v>
      </c>
      <c r="D60" s="21" t="s">
        <v>26</v>
      </c>
      <c r="E60" s="25" t="s">
        <v>68</v>
      </c>
      <c r="F60" s="21" t="s">
        <v>13</v>
      </c>
      <c r="G60" s="22">
        <f t="shared" si="0"/>
        <v>17250</v>
      </c>
      <c r="H60" s="22">
        <v>2636</v>
      </c>
      <c r="I60" s="22">
        <v>8160</v>
      </c>
      <c r="J60" s="22">
        <v>6454</v>
      </c>
      <c r="K60" s="26"/>
      <c r="L60" s="26"/>
      <c r="M60" s="26"/>
    </row>
    <row r="61" spans="1:17" ht="37.5" x14ac:dyDescent="0.3">
      <c r="A61" s="20">
        <v>53</v>
      </c>
      <c r="B61" s="21" t="s">
        <v>47</v>
      </c>
      <c r="C61" s="21" t="s">
        <v>72</v>
      </c>
      <c r="D61" s="21" t="s">
        <v>26</v>
      </c>
      <c r="E61" s="25" t="s">
        <v>61</v>
      </c>
      <c r="F61" s="21" t="s">
        <v>13</v>
      </c>
      <c r="G61" s="22">
        <f t="shared" si="0"/>
        <v>17130</v>
      </c>
      <c r="H61" s="22">
        <v>1569</v>
      </c>
      <c r="I61" s="22">
        <v>5022</v>
      </c>
      <c r="J61" s="22">
        <v>10539</v>
      </c>
      <c r="K61" s="26"/>
      <c r="L61" s="26"/>
      <c r="M61" s="26"/>
    </row>
    <row r="62" spans="1:17" ht="37.5" x14ac:dyDescent="0.3">
      <c r="A62" s="20">
        <v>54</v>
      </c>
      <c r="B62" s="21" t="s">
        <v>47</v>
      </c>
      <c r="C62" s="21" t="s">
        <v>72</v>
      </c>
      <c r="D62" s="21" t="s">
        <v>26</v>
      </c>
      <c r="E62" s="25" t="s">
        <v>62</v>
      </c>
      <c r="F62" s="21" t="s">
        <v>13</v>
      </c>
      <c r="G62" s="22">
        <f t="shared" si="0"/>
        <v>20310</v>
      </c>
      <c r="H62" s="22">
        <v>2636</v>
      </c>
      <c r="I62" s="22">
        <v>8160</v>
      </c>
      <c r="J62" s="22">
        <v>9514</v>
      </c>
      <c r="K62" s="26"/>
      <c r="L62" s="26"/>
      <c r="M62" s="26"/>
    </row>
    <row r="63" spans="1:17" ht="37.5" x14ac:dyDescent="0.3">
      <c r="A63" s="20">
        <v>55</v>
      </c>
      <c r="B63" s="21" t="s">
        <v>47</v>
      </c>
      <c r="C63" s="21" t="s">
        <v>16</v>
      </c>
      <c r="D63" s="21" t="s">
        <v>17</v>
      </c>
      <c r="E63" s="25" t="s">
        <v>74</v>
      </c>
      <c r="F63" s="21" t="s">
        <v>13</v>
      </c>
      <c r="G63" s="22">
        <f t="shared" ref="G63:G82" si="1">H63+I63+J63+K63+L63+M63</f>
        <v>28218</v>
      </c>
      <c r="H63" s="22">
        <v>2202</v>
      </c>
      <c r="I63" s="22">
        <v>5034</v>
      </c>
      <c r="J63" s="22">
        <v>19482</v>
      </c>
      <c r="K63" s="26"/>
      <c r="L63" s="26"/>
      <c r="M63" s="22">
        <v>1500</v>
      </c>
    </row>
    <row r="64" spans="1:17" ht="37.5" x14ac:dyDescent="0.3">
      <c r="A64" s="20">
        <v>56</v>
      </c>
      <c r="B64" s="21" t="s">
        <v>47</v>
      </c>
      <c r="C64" s="21" t="s">
        <v>16</v>
      </c>
      <c r="D64" s="21" t="s">
        <v>17</v>
      </c>
      <c r="E64" s="25" t="s">
        <v>43</v>
      </c>
      <c r="F64" s="21" t="s">
        <v>13</v>
      </c>
      <c r="G64" s="22">
        <f t="shared" si="1"/>
        <v>28608</v>
      </c>
      <c r="H64" s="22">
        <v>2202</v>
      </c>
      <c r="I64" s="22">
        <v>5034</v>
      </c>
      <c r="J64" s="22">
        <v>19482</v>
      </c>
      <c r="K64" s="26"/>
      <c r="L64" s="26"/>
      <c r="M64" s="22">
        <v>1890</v>
      </c>
    </row>
    <row r="65" spans="1:13" ht="37.5" x14ac:dyDescent="0.3">
      <c r="A65" s="20">
        <v>57</v>
      </c>
      <c r="B65" s="21" t="s">
        <v>47</v>
      </c>
      <c r="C65" s="21" t="s">
        <v>37</v>
      </c>
      <c r="D65" s="21" t="s">
        <v>12</v>
      </c>
      <c r="E65" s="25" t="s">
        <v>53</v>
      </c>
      <c r="F65" s="21" t="s">
        <v>13</v>
      </c>
      <c r="G65" s="22">
        <f t="shared" si="1"/>
        <v>20495</v>
      </c>
      <c r="H65" s="22">
        <v>1519</v>
      </c>
      <c r="I65" s="22">
        <v>2481</v>
      </c>
      <c r="J65" s="22">
        <v>15370</v>
      </c>
      <c r="K65" s="26"/>
      <c r="L65" s="26"/>
      <c r="M65" s="22">
        <v>1125</v>
      </c>
    </row>
    <row r="66" spans="1:13" ht="37.5" x14ac:dyDescent="0.3">
      <c r="A66" s="20">
        <v>58</v>
      </c>
      <c r="B66" s="21" t="s">
        <v>47</v>
      </c>
      <c r="C66" s="21" t="s">
        <v>30</v>
      </c>
      <c r="D66" s="21" t="s">
        <v>55</v>
      </c>
      <c r="E66" s="25" t="s">
        <v>18</v>
      </c>
      <c r="F66" s="21" t="s">
        <v>13</v>
      </c>
      <c r="G66" s="22">
        <f t="shared" si="1"/>
        <v>13196</v>
      </c>
      <c r="H66" s="22">
        <v>1167</v>
      </c>
      <c r="I66" s="22">
        <v>4529</v>
      </c>
      <c r="J66" s="22">
        <v>7500</v>
      </c>
      <c r="K66" s="26"/>
      <c r="L66" s="26"/>
      <c r="M66" s="26"/>
    </row>
    <row r="67" spans="1:13" ht="37.5" x14ac:dyDescent="0.3">
      <c r="A67" s="20">
        <v>59</v>
      </c>
      <c r="B67" s="21" t="s">
        <v>47</v>
      </c>
      <c r="C67" s="21" t="s">
        <v>16</v>
      </c>
      <c r="D67" s="21" t="s">
        <v>26</v>
      </c>
      <c r="E67" s="25" t="s">
        <v>19</v>
      </c>
      <c r="F67" s="21" t="s">
        <v>13</v>
      </c>
      <c r="G67" s="22">
        <f t="shared" si="1"/>
        <v>24985</v>
      </c>
      <c r="H67" s="22">
        <v>2222</v>
      </c>
      <c r="I67" s="22">
        <v>5079</v>
      </c>
      <c r="J67" s="22">
        <v>16484</v>
      </c>
      <c r="K67" s="26"/>
      <c r="L67" s="26"/>
      <c r="M67" s="22">
        <v>1200</v>
      </c>
    </row>
    <row r="68" spans="1:13" ht="37.5" x14ac:dyDescent="0.3">
      <c r="A68" s="20">
        <v>60</v>
      </c>
      <c r="B68" s="21" t="s">
        <v>47</v>
      </c>
      <c r="C68" s="21" t="s">
        <v>16</v>
      </c>
      <c r="D68" s="21" t="s">
        <v>17</v>
      </c>
      <c r="E68" s="25" t="s">
        <v>75</v>
      </c>
      <c r="F68" s="21" t="s">
        <v>13</v>
      </c>
      <c r="G68" s="22">
        <f t="shared" si="1"/>
        <v>28298</v>
      </c>
      <c r="H68" s="22">
        <v>2202</v>
      </c>
      <c r="I68" s="22">
        <v>5034</v>
      </c>
      <c r="J68" s="22">
        <v>19482</v>
      </c>
      <c r="K68" s="26"/>
      <c r="L68" s="26"/>
      <c r="M68" s="22">
        <v>1580</v>
      </c>
    </row>
    <row r="69" spans="1:13" ht="37.5" x14ac:dyDescent="0.3">
      <c r="A69" s="20">
        <v>61</v>
      </c>
      <c r="B69" s="21" t="s">
        <v>47</v>
      </c>
      <c r="C69" s="21" t="s">
        <v>63</v>
      </c>
      <c r="D69" s="21" t="s">
        <v>12</v>
      </c>
      <c r="E69" s="25" t="s">
        <v>65</v>
      </c>
      <c r="F69" s="21" t="s">
        <v>13</v>
      </c>
      <c r="G69" s="22">
        <f t="shared" si="1"/>
        <v>14814</v>
      </c>
      <c r="H69" s="22">
        <v>1711</v>
      </c>
      <c r="I69" s="22">
        <v>3225</v>
      </c>
      <c r="J69" s="22">
        <v>9878</v>
      </c>
      <c r="K69" s="26"/>
      <c r="L69" s="26"/>
      <c r="M69" s="26"/>
    </row>
    <row r="70" spans="1:13" ht="37.5" x14ac:dyDescent="0.3">
      <c r="A70" s="20">
        <v>62</v>
      </c>
      <c r="B70" s="21" t="s">
        <v>47</v>
      </c>
      <c r="C70" s="21" t="s">
        <v>37</v>
      </c>
      <c r="D70" s="21" t="s">
        <v>12</v>
      </c>
      <c r="E70" s="25" t="s">
        <v>23</v>
      </c>
      <c r="F70" s="21" t="s">
        <v>13</v>
      </c>
      <c r="G70" s="22">
        <f t="shared" si="1"/>
        <v>14538</v>
      </c>
      <c r="H70" s="22">
        <v>1597</v>
      </c>
      <c r="I70" s="22">
        <v>4564</v>
      </c>
      <c r="J70" s="22">
        <v>8377</v>
      </c>
      <c r="K70" s="26"/>
      <c r="L70" s="26"/>
      <c r="M70" s="26"/>
    </row>
    <row r="71" spans="1:13" ht="37.5" x14ac:dyDescent="0.3">
      <c r="A71" s="20">
        <v>63</v>
      </c>
      <c r="B71" s="21" t="s">
        <v>47</v>
      </c>
      <c r="C71" s="21" t="s">
        <v>76</v>
      </c>
      <c r="D71" s="21" t="s">
        <v>17</v>
      </c>
      <c r="E71" s="25" t="s">
        <v>77</v>
      </c>
      <c r="F71" s="21" t="s">
        <v>13</v>
      </c>
      <c r="G71" s="22">
        <f t="shared" si="1"/>
        <v>19537</v>
      </c>
      <c r="H71" s="22">
        <v>2544</v>
      </c>
      <c r="I71" s="22">
        <v>6487</v>
      </c>
      <c r="J71" s="22">
        <v>10506</v>
      </c>
      <c r="K71" s="26"/>
      <c r="L71" s="26"/>
      <c r="M71" s="26"/>
    </row>
    <row r="72" spans="1:13" ht="37.5" x14ac:dyDescent="0.3">
      <c r="A72" s="20">
        <v>64</v>
      </c>
      <c r="B72" s="21" t="s">
        <v>47</v>
      </c>
      <c r="C72" s="21" t="s">
        <v>76</v>
      </c>
      <c r="D72" s="21" t="s">
        <v>17</v>
      </c>
      <c r="E72" s="25" t="s">
        <v>78</v>
      </c>
      <c r="F72" s="21" t="s">
        <v>13</v>
      </c>
      <c r="G72" s="22">
        <f t="shared" si="1"/>
        <v>19537</v>
      </c>
      <c r="H72" s="22">
        <v>2544</v>
      </c>
      <c r="I72" s="22">
        <v>6487</v>
      </c>
      <c r="J72" s="22">
        <v>10506</v>
      </c>
      <c r="K72" s="26"/>
      <c r="L72" s="26"/>
      <c r="M72" s="26"/>
    </row>
    <row r="73" spans="1:13" ht="37.5" x14ac:dyDescent="0.3">
      <c r="A73" s="20">
        <v>65</v>
      </c>
      <c r="B73" s="21" t="s">
        <v>47</v>
      </c>
      <c r="C73" s="21" t="s">
        <v>56</v>
      </c>
      <c r="D73" s="21" t="s">
        <v>12</v>
      </c>
      <c r="E73" s="25" t="s">
        <v>53</v>
      </c>
      <c r="F73" s="21" t="s">
        <v>13</v>
      </c>
      <c r="G73" s="22">
        <f t="shared" si="1"/>
        <v>23501</v>
      </c>
      <c r="H73" s="22">
        <v>1868</v>
      </c>
      <c r="I73" s="22">
        <v>9147</v>
      </c>
      <c r="J73" s="22">
        <v>12486</v>
      </c>
      <c r="K73" s="26"/>
      <c r="L73" s="26"/>
      <c r="M73" s="26"/>
    </row>
    <row r="74" spans="1:13" ht="37.5" x14ac:dyDescent="0.3">
      <c r="A74" s="20">
        <v>66</v>
      </c>
      <c r="B74" s="21" t="s">
        <v>47</v>
      </c>
      <c r="C74" s="21" t="s">
        <v>63</v>
      </c>
      <c r="D74" s="21" t="s">
        <v>55</v>
      </c>
      <c r="E74" s="25" t="s">
        <v>64</v>
      </c>
      <c r="F74" s="21" t="s">
        <v>13</v>
      </c>
      <c r="G74" s="22">
        <f t="shared" si="1"/>
        <v>14713</v>
      </c>
      <c r="H74" s="22">
        <v>1291</v>
      </c>
      <c r="I74" s="22"/>
      <c r="J74" s="22">
        <v>13422</v>
      </c>
      <c r="K74" s="26"/>
      <c r="L74" s="26"/>
      <c r="M74" s="26"/>
    </row>
    <row r="75" spans="1:13" ht="37.5" x14ac:dyDescent="0.3">
      <c r="A75" s="20">
        <v>67</v>
      </c>
      <c r="B75" s="21" t="s">
        <v>47</v>
      </c>
      <c r="C75" s="21" t="s">
        <v>16</v>
      </c>
      <c r="D75" s="21" t="s">
        <v>79</v>
      </c>
      <c r="E75" s="25" t="s">
        <v>80</v>
      </c>
      <c r="F75" s="21" t="s">
        <v>13</v>
      </c>
      <c r="G75" s="22">
        <f t="shared" si="1"/>
        <v>34068</v>
      </c>
      <c r="H75" s="22">
        <v>3977</v>
      </c>
      <c r="I75" s="22">
        <v>10101</v>
      </c>
      <c r="J75" s="22">
        <v>18900</v>
      </c>
      <c r="K75" s="26"/>
      <c r="L75" s="26"/>
      <c r="M75" s="22">
        <v>1090</v>
      </c>
    </row>
    <row r="76" spans="1:13" ht="37.5" x14ac:dyDescent="0.3">
      <c r="A76" s="20">
        <v>68</v>
      </c>
      <c r="B76" s="21" t="s">
        <v>47</v>
      </c>
      <c r="C76" s="21" t="s">
        <v>30</v>
      </c>
      <c r="D76" s="21" t="s">
        <v>55</v>
      </c>
      <c r="E76" s="25" t="s">
        <v>61</v>
      </c>
      <c r="F76" s="21" t="s">
        <v>13</v>
      </c>
      <c r="G76" s="22">
        <f t="shared" si="1"/>
        <v>15589</v>
      </c>
      <c r="H76" s="22">
        <v>1014</v>
      </c>
      <c r="I76" s="22">
        <v>4525</v>
      </c>
      <c r="J76" s="22">
        <v>10050</v>
      </c>
      <c r="K76" s="26"/>
      <c r="L76" s="26"/>
      <c r="M76" s="26"/>
    </row>
    <row r="77" spans="1:13" ht="37.5" x14ac:dyDescent="0.3">
      <c r="A77" s="20">
        <v>69</v>
      </c>
      <c r="B77" s="21" t="s">
        <v>47</v>
      </c>
      <c r="C77" s="21" t="s">
        <v>81</v>
      </c>
      <c r="D77" s="21" t="s">
        <v>38</v>
      </c>
      <c r="E77" s="25" t="s">
        <v>74</v>
      </c>
      <c r="F77" s="21" t="s">
        <v>13</v>
      </c>
      <c r="G77" s="22">
        <f t="shared" si="1"/>
        <v>13951</v>
      </c>
      <c r="H77" s="22">
        <v>1271</v>
      </c>
      <c r="I77" s="22">
        <v>3814</v>
      </c>
      <c r="J77" s="22">
        <v>8866</v>
      </c>
      <c r="K77" s="26"/>
      <c r="L77" s="26"/>
      <c r="M77" s="26"/>
    </row>
    <row r="78" spans="1:13" ht="37.5" x14ac:dyDescent="0.3">
      <c r="A78" s="20">
        <v>70</v>
      </c>
      <c r="B78" s="21" t="s">
        <v>47</v>
      </c>
      <c r="C78" s="21" t="s">
        <v>81</v>
      </c>
      <c r="D78" s="21" t="s">
        <v>38</v>
      </c>
      <c r="E78" s="25" t="s">
        <v>27</v>
      </c>
      <c r="F78" s="21" t="s">
        <v>13</v>
      </c>
      <c r="G78" s="22">
        <f t="shared" si="1"/>
        <v>13951</v>
      </c>
      <c r="H78" s="22">
        <v>1271</v>
      </c>
      <c r="I78" s="22">
        <v>3814</v>
      </c>
      <c r="J78" s="22">
        <v>8866</v>
      </c>
      <c r="K78" s="26"/>
      <c r="L78" s="26"/>
      <c r="M78" s="26"/>
    </row>
    <row r="79" spans="1:13" ht="37.5" x14ac:dyDescent="0.3">
      <c r="A79" s="20">
        <v>71</v>
      </c>
      <c r="B79" s="21" t="s">
        <v>47</v>
      </c>
      <c r="C79" s="21" t="s">
        <v>81</v>
      </c>
      <c r="D79" s="21" t="s">
        <v>38</v>
      </c>
      <c r="E79" s="25" t="s">
        <v>68</v>
      </c>
      <c r="F79" s="21" t="s">
        <v>13</v>
      </c>
      <c r="G79" s="22">
        <f t="shared" si="1"/>
        <v>13951</v>
      </c>
      <c r="H79" s="22">
        <v>1271</v>
      </c>
      <c r="I79" s="22">
        <v>3814</v>
      </c>
      <c r="J79" s="22">
        <v>8866</v>
      </c>
      <c r="K79" s="26"/>
      <c r="L79" s="26"/>
      <c r="M79" s="26"/>
    </row>
    <row r="80" spans="1:13" ht="37.5" x14ac:dyDescent="0.3">
      <c r="A80" s="20">
        <v>72</v>
      </c>
      <c r="B80" s="21" t="s">
        <v>47</v>
      </c>
      <c r="C80" s="21" t="s">
        <v>82</v>
      </c>
      <c r="D80" s="21" t="s">
        <v>33</v>
      </c>
      <c r="E80" s="25" t="s">
        <v>31</v>
      </c>
      <c r="F80" s="21" t="s">
        <v>13</v>
      </c>
      <c r="G80" s="22">
        <f t="shared" si="1"/>
        <v>2197</v>
      </c>
      <c r="H80" s="22">
        <v>2197</v>
      </c>
      <c r="I80" s="22"/>
      <c r="J80" s="22"/>
      <c r="K80" s="26"/>
      <c r="L80" s="26"/>
      <c r="M80" s="26"/>
    </row>
    <row r="81" spans="1:13" ht="37.5" x14ac:dyDescent="0.3">
      <c r="A81" s="20">
        <v>73</v>
      </c>
      <c r="B81" s="21" t="s">
        <v>47</v>
      </c>
      <c r="C81" s="21" t="s">
        <v>71</v>
      </c>
      <c r="D81" s="21" t="s">
        <v>17</v>
      </c>
      <c r="E81" s="25" t="s">
        <v>23</v>
      </c>
      <c r="F81" s="21" t="s">
        <v>13</v>
      </c>
      <c r="G81" s="22">
        <f t="shared" si="1"/>
        <v>13826</v>
      </c>
      <c r="H81" s="22">
        <v>1896</v>
      </c>
      <c r="I81" s="22">
        <v>4040</v>
      </c>
      <c r="J81" s="22">
        <v>7890</v>
      </c>
      <c r="K81" s="26"/>
      <c r="L81" s="26"/>
      <c r="M81" s="26"/>
    </row>
    <row r="82" spans="1:13" ht="37.5" x14ac:dyDescent="0.3">
      <c r="A82" s="20">
        <v>74</v>
      </c>
      <c r="B82" s="21" t="s">
        <v>47</v>
      </c>
      <c r="C82" s="21" t="s">
        <v>83</v>
      </c>
      <c r="D82" s="21" t="s">
        <v>17</v>
      </c>
      <c r="E82" s="25" t="s">
        <v>36</v>
      </c>
      <c r="F82" s="21" t="s">
        <v>13</v>
      </c>
      <c r="G82" s="22">
        <f t="shared" si="1"/>
        <v>37947</v>
      </c>
      <c r="H82" s="22">
        <v>2483</v>
      </c>
      <c r="I82" s="22">
        <v>9223</v>
      </c>
      <c r="J82" s="22">
        <v>23552</v>
      </c>
      <c r="K82" s="26"/>
      <c r="L82" s="26"/>
      <c r="M82" s="22">
        <v>2689</v>
      </c>
    </row>
    <row r="83" spans="1:13" ht="18.75" x14ac:dyDescent="0.25">
      <c r="A83" s="28" t="s">
        <v>14</v>
      </c>
      <c r="B83" s="29"/>
      <c r="C83" s="29"/>
      <c r="D83" s="29"/>
      <c r="E83" s="29"/>
      <c r="F83" s="30"/>
      <c r="G83" s="31">
        <f>H83+I83+J83+K83+L83+M83</f>
        <v>1662995</v>
      </c>
      <c r="H83" s="31">
        <f>SUM(H9:H82)</f>
        <v>157748</v>
      </c>
      <c r="I83" s="31">
        <f>SUM(I9:I82)</f>
        <v>388670</v>
      </c>
      <c r="J83" s="31">
        <f>SUM(J9:J82)</f>
        <v>1105503</v>
      </c>
      <c r="K83" s="23"/>
      <c r="L83" s="23"/>
      <c r="M83" s="31">
        <f>SUM(M9:M82)</f>
        <v>11074</v>
      </c>
    </row>
    <row r="84" spans="1:13" ht="18.75" x14ac:dyDescent="0.25">
      <c r="A84" s="11" t="s">
        <v>15</v>
      </c>
      <c r="B84" s="12"/>
      <c r="C84" s="12"/>
      <c r="D84" s="12"/>
      <c r="E84" s="12"/>
      <c r="F84" s="13"/>
      <c r="G84" s="9"/>
      <c r="H84" s="9"/>
      <c r="I84" s="9"/>
      <c r="J84" s="8"/>
      <c r="K84" s="7"/>
      <c r="L84" s="7"/>
      <c r="M84" s="7"/>
    </row>
    <row r="1048563" spans="2:6" x14ac:dyDescent="0.25">
      <c r="B1048563" s="1" t="s">
        <v>73</v>
      </c>
      <c r="D1048563" s="2"/>
      <c r="E1048563" s="3"/>
      <c r="F1048563" s="2"/>
    </row>
  </sheetData>
  <mergeCells count="14">
    <mergeCell ref="A84:F84"/>
    <mergeCell ref="A83:F83"/>
    <mergeCell ref="K1:M1"/>
    <mergeCell ref="A2:M2"/>
    <mergeCell ref="A3:M3"/>
    <mergeCell ref="G5:G6"/>
    <mergeCell ref="H5:M5"/>
    <mergeCell ref="A8:M8"/>
    <mergeCell ref="F5:F6"/>
    <mergeCell ref="A5:A6"/>
    <mergeCell ref="B5:B6"/>
    <mergeCell ref="C5:C6"/>
    <mergeCell ref="D5:D6"/>
    <mergeCell ref="E5:E6"/>
  </mergeCells>
  <phoneticPr fontId="4" type="noConversion"/>
  <pageMargins left="0.39370078740157483" right="0.39370078740157483" top="0.39370078740157483" bottom="0.39370078740157483" header="0.23622047244094488" footer="0.23622047244094488"/>
  <pageSetup paperSize="9"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Эсонов Суннатбек Ашур угли</dc:creator>
  <cp:lastModifiedBy>user-240</cp:lastModifiedBy>
  <cp:lastPrinted>2024-08-12T11:35:40Z</cp:lastPrinted>
  <dcterms:created xsi:type="dcterms:W3CDTF">2015-06-05T18:19:34Z</dcterms:created>
  <dcterms:modified xsi:type="dcterms:W3CDTF">2025-01-27T15:26:51Z</dcterms:modified>
</cp:coreProperties>
</file>