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tmp\10\2024\02\"/>
    </mc:Choice>
  </mc:AlternateContent>
  <xr:revisionPtr revIDLastSave="0" documentId="13_ncr:1_{69CFE1E0-2EB2-405C-AB89-85E2A0087DC9}" xr6:coauthVersionLast="45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1" l="1"/>
  <c r="J52" i="1" l="1"/>
  <c r="I52" i="1"/>
  <c r="H52" i="1"/>
  <c r="G51" i="1"/>
  <c r="G50" i="1"/>
  <c r="G49" i="1"/>
  <c r="G48" i="1"/>
  <c r="G47" i="1"/>
  <c r="G9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52" i="1" l="1"/>
</calcChain>
</file>

<file path=xl/sharedStrings.xml><?xml version="1.0" encoding="utf-8"?>
<sst xmlns="http://schemas.openxmlformats.org/spreadsheetml/2006/main" count="235" uniqueCount="72">
  <si>
    <t>T/r</t>
  </si>
  <si>
    <t>Xizmat safarining qisqacha maqsadi</t>
  </si>
  <si>
    <t>Xizmat safari amalga oshirilgan mamlakat</t>
  </si>
  <si>
    <t>Xizmat safarining davomiylik muddati</t>
  </si>
  <si>
    <t xml:space="preserve">Xizmat safarini amalga oshirgan xodimning familiyasi va ismi </t>
  </si>
  <si>
    <t>Moliyalashtirish manbasi</t>
  </si>
  <si>
    <t xml:space="preserve">Jami xarajat </t>
  </si>
  <si>
    <t>Sutkalik xarajatlar</t>
  </si>
  <si>
    <t>Transport xarajatlari</t>
  </si>
  <si>
    <t>Koʻzda tutilmagan xarajatlar</t>
  </si>
  <si>
    <t>Boshqa xarajatlar</t>
  </si>
  <si>
    <t xml:space="preserve">Ispaniya </t>
  </si>
  <si>
    <t>3 kun</t>
  </si>
  <si>
    <t>Jamiyat hisobidan</t>
  </si>
  <si>
    <t>Maʼlumotlar eʼlon qilinayotgan davr boʻyicha jami:</t>
  </si>
  <si>
    <t>Hisobot yilining oʻtgan davri boʻyicha jami:</t>
  </si>
  <si>
    <t xml:space="preserve">Xitoy  </t>
  </si>
  <si>
    <t>5 kun</t>
  </si>
  <si>
    <t>Qurbonov A.J</t>
  </si>
  <si>
    <t>Rixsiyev Sh.R</t>
  </si>
  <si>
    <t>Xakimov R.I</t>
  </si>
  <si>
    <t>Shardinov Sh.Sh</t>
  </si>
  <si>
    <t>Ibadullayev T.A</t>
  </si>
  <si>
    <t>Muxamedjanov T.R</t>
  </si>
  <si>
    <t>11 kun</t>
  </si>
  <si>
    <t>Yusupov S.O</t>
  </si>
  <si>
    <t>6 kun</t>
  </si>
  <si>
    <t>Salomov A.R</t>
  </si>
  <si>
    <t>Imomov O.N</t>
  </si>
  <si>
    <t>Abdurazakov R.S</t>
  </si>
  <si>
    <t>BAA</t>
  </si>
  <si>
    <t>Keldiyorov X.X</t>
  </si>
  <si>
    <t>Buyuk Britaniya</t>
  </si>
  <si>
    <t>7 kun</t>
  </si>
  <si>
    <t>Namozov F.O</t>
  </si>
  <si>
    <t>Davronov S.J</t>
  </si>
  <si>
    <t>Mirsaidova L.Sh</t>
  </si>
  <si>
    <t>Eron</t>
  </si>
  <si>
    <t>4 kun</t>
  </si>
  <si>
    <t>To'raxojayev A.S</t>
  </si>
  <si>
    <t xml:space="preserve">Rossiya (Moskva) </t>
  </si>
  <si>
    <t xml:space="preserve">Rossiya (Kazan) </t>
  </si>
  <si>
    <t>Azimqulov F.U</t>
  </si>
  <si>
    <t>Ayxo'djayev R.I</t>
  </si>
  <si>
    <t xml:space="preserve">Vengriya </t>
  </si>
  <si>
    <t>15 kun</t>
  </si>
  <si>
    <t>Aripov V.V</t>
  </si>
  <si>
    <t xml:space="preserve">Ishlab chiqarish zaruriyati </t>
  </si>
  <si>
    <t>Mansabdor shaxslarning xorijiy xizmat safarlari xarajatlari toʻgʻrisidagi
MAʼLUMOTLAR</t>
  </si>
  <si>
    <t>MAʼLUMOTLAR</t>
  </si>
  <si>
    <t>6-ilova</t>
  </si>
  <si>
    <t>Vakillik xarajatlari</t>
  </si>
  <si>
    <r>
      <t xml:space="preserve">Shundan, xarajat turlari </t>
    </r>
    <r>
      <rPr>
        <b/>
        <i/>
        <sz val="12"/>
        <color theme="1"/>
        <rFont val="Times New Roman"/>
        <family val="1"/>
        <charset val="204"/>
      </rPr>
      <t>(ming soʻmda)</t>
    </r>
  </si>
  <si>
    <r>
      <t xml:space="preserve">Yashash uchun </t>
    </r>
    <r>
      <rPr>
        <b/>
        <i/>
        <sz val="12"/>
        <color theme="1"/>
        <rFont val="Times New Roman"/>
        <family val="1"/>
        <charset val="204"/>
      </rPr>
      <t>(turar joyni ijarasi boʻyicha) xarajatlar</t>
    </r>
  </si>
  <si>
    <t xml:space="preserve">Germaniya </t>
  </si>
  <si>
    <t>Korjikov Y.A</t>
  </si>
  <si>
    <t xml:space="preserve">Rossiya </t>
  </si>
  <si>
    <t>2 kun</t>
  </si>
  <si>
    <t xml:space="preserve">Fransiya </t>
  </si>
  <si>
    <t>Axmedova Sh.B</t>
  </si>
  <si>
    <t>Ozarbayjon</t>
  </si>
  <si>
    <t>Berdiyev I.Z</t>
  </si>
  <si>
    <t>Mirzayeva M.B</t>
  </si>
  <si>
    <t>Mamutov P.Sh</t>
  </si>
  <si>
    <t>Iskandarov D.R</t>
  </si>
  <si>
    <t>Turkiya</t>
  </si>
  <si>
    <t>To'xtayev A.H</t>
  </si>
  <si>
    <t>Abdusattarov Y.Sh</t>
  </si>
  <si>
    <t xml:space="preserve">J.Koreya </t>
  </si>
  <si>
    <t>Ten Y.R</t>
  </si>
  <si>
    <t>Mamasharipova M.M</t>
  </si>
  <si>
    <t>2-chorak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</si>
</sst>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wrapText="1"/>
    </xf>
    <xf numFmtId="43" fontId="3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/>
    <xf numFmtId="43" fontId="5" fillId="2" borderId="0" xfId="1" applyFont="1" applyFill="1" applyBorder="1" applyAlignment="1">
      <alignment horizontal="center" vertical="center" wrapText="1"/>
    </xf>
    <xf numFmtId="0" fontId="3" fillId="0" borderId="0" xfId="0" applyFont="1" applyBorder="1"/>
    <xf numFmtId="0" fontId="3" fillId="0" borderId="1" xfId="0" applyFont="1" applyBorder="1" applyAlignment="1">
      <alignment horizontal="center"/>
    </xf>
    <xf numFmtId="43" fontId="3" fillId="2" borderId="1" xfId="1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70"/>
  <sheetViews>
    <sheetView tabSelected="1" workbookViewId="0">
      <selection activeCell="A8" sqref="A8:M8"/>
    </sheetView>
  </sheetViews>
  <sheetFormatPr defaultRowHeight="15.75" x14ac:dyDescent="0.25"/>
  <cols>
    <col min="1" max="1" width="9.140625" style="1"/>
    <col min="2" max="2" width="28" style="1" customWidth="1"/>
    <col min="3" max="3" width="13.5703125" style="1" customWidth="1"/>
    <col min="4" max="4" width="18.42578125" style="1" customWidth="1"/>
    <col min="5" max="5" width="60.42578125" style="1" bestFit="1" customWidth="1"/>
    <col min="6" max="6" width="19.28515625" style="1" customWidth="1"/>
    <col min="7" max="7" width="24.85546875" style="1" bestFit="1" customWidth="1"/>
    <col min="8" max="10" width="16.5703125" style="1" bestFit="1" customWidth="1"/>
    <col min="11" max="13" width="13.42578125" style="1" customWidth="1"/>
    <col min="14" max="16384" width="9.140625" style="1"/>
  </cols>
  <sheetData>
    <row r="1" spans="1:13" x14ac:dyDescent="0.25">
      <c r="J1" s="8"/>
      <c r="K1" s="19" t="s">
        <v>50</v>
      </c>
      <c r="L1" s="19"/>
      <c r="M1" s="19"/>
    </row>
    <row r="2" spans="1:13" x14ac:dyDescent="0.25">
      <c r="A2" s="20" t="s">
        <v>48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x14ac:dyDescent="0.25">
      <c r="A3" s="20" t="s">
        <v>49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5" spans="1:13" x14ac:dyDescent="0.25">
      <c r="A5" s="23" t="s">
        <v>0</v>
      </c>
      <c r="B5" s="24" t="s">
        <v>1</v>
      </c>
      <c r="C5" s="24" t="s">
        <v>2</v>
      </c>
      <c r="D5" s="24" t="s">
        <v>3</v>
      </c>
      <c r="E5" s="24" t="s">
        <v>4</v>
      </c>
      <c r="F5" s="21" t="s">
        <v>5</v>
      </c>
      <c r="G5" s="21" t="s">
        <v>6</v>
      </c>
      <c r="H5" s="23" t="s">
        <v>52</v>
      </c>
      <c r="I5" s="23"/>
      <c r="J5" s="23"/>
      <c r="K5" s="23"/>
      <c r="L5" s="23"/>
      <c r="M5" s="23"/>
    </row>
    <row r="6" spans="1:13" ht="78.75" x14ac:dyDescent="0.25">
      <c r="A6" s="23"/>
      <c r="B6" s="25"/>
      <c r="C6" s="25"/>
      <c r="D6" s="25"/>
      <c r="E6" s="25"/>
      <c r="F6" s="22"/>
      <c r="G6" s="22"/>
      <c r="H6" s="3" t="s">
        <v>7</v>
      </c>
      <c r="I6" s="3" t="s">
        <v>53</v>
      </c>
      <c r="J6" s="3" t="s">
        <v>8</v>
      </c>
      <c r="K6" s="3" t="s">
        <v>51</v>
      </c>
      <c r="L6" s="3" t="s">
        <v>9</v>
      </c>
      <c r="M6" s="3" t="s">
        <v>10</v>
      </c>
    </row>
    <row r="7" spans="1:13" x14ac:dyDescent="0.25">
      <c r="A7" s="3">
        <v>1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3">
        <v>7</v>
      </c>
      <c r="H7" s="3">
        <v>8</v>
      </c>
      <c r="I7" s="3">
        <v>9</v>
      </c>
      <c r="J7" s="3">
        <v>10</v>
      </c>
      <c r="K7" s="3">
        <v>11</v>
      </c>
      <c r="L7" s="3">
        <v>12</v>
      </c>
      <c r="M7" s="3">
        <v>13</v>
      </c>
    </row>
    <row r="8" spans="1:13" x14ac:dyDescent="0.25">
      <c r="A8" s="26" t="s">
        <v>71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</row>
    <row r="9" spans="1:13" x14ac:dyDescent="0.25">
      <c r="A9" s="2">
        <v>1</v>
      </c>
      <c r="B9" s="4" t="s">
        <v>47</v>
      </c>
      <c r="C9" s="4" t="s">
        <v>16</v>
      </c>
      <c r="D9" s="4" t="s">
        <v>17</v>
      </c>
      <c r="E9" s="4" t="s">
        <v>19</v>
      </c>
      <c r="F9" s="4" t="s">
        <v>13</v>
      </c>
      <c r="G9" s="15">
        <f>H9+I9+J9</f>
        <v>11165000</v>
      </c>
      <c r="H9" s="15">
        <v>2165000</v>
      </c>
      <c r="I9" s="15">
        <v>5000000</v>
      </c>
      <c r="J9" s="15">
        <v>4000000</v>
      </c>
      <c r="K9" s="9"/>
      <c r="L9" s="9"/>
      <c r="M9" s="9"/>
    </row>
    <row r="10" spans="1:13" x14ac:dyDescent="0.25">
      <c r="A10" s="2">
        <v>2</v>
      </c>
      <c r="B10" s="4" t="s">
        <v>47</v>
      </c>
      <c r="C10" s="4" t="s">
        <v>16</v>
      </c>
      <c r="D10" s="4" t="s">
        <v>17</v>
      </c>
      <c r="E10" s="4" t="s">
        <v>20</v>
      </c>
      <c r="F10" s="4" t="s">
        <v>13</v>
      </c>
      <c r="G10" s="15">
        <f>H10+I10+J10</f>
        <v>47000000</v>
      </c>
      <c r="H10" s="15">
        <v>2000000</v>
      </c>
      <c r="I10" s="15">
        <v>5000000</v>
      </c>
      <c r="J10" s="15">
        <v>40000000</v>
      </c>
      <c r="K10" s="9"/>
      <c r="L10" s="9"/>
      <c r="M10" s="9"/>
    </row>
    <row r="11" spans="1:13" x14ac:dyDescent="0.25">
      <c r="A11" s="2">
        <v>3</v>
      </c>
      <c r="B11" s="4" t="s">
        <v>47</v>
      </c>
      <c r="C11" s="4" t="s">
        <v>16</v>
      </c>
      <c r="D11" s="4" t="s">
        <v>17</v>
      </c>
      <c r="E11" s="4" t="s">
        <v>21</v>
      </c>
      <c r="F11" s="4" t="s">
        <v>13</v>
      </c>
      <c r="G11" s="15">
        <f t="shared" ref="G11:G30" si="0">H11+I11+J11</f>
        <v>47000000</v>
      </c>
      <c r="H11" s="15">
        <v>2000000</v>
      </c>
      <c r="I11" s="15">
        <v>5000000</v>
      </c>
      <c r="J11" s="15">
        <v>40000000</v>
      </c>
      <c r="K11" s="9"/>
      <c r="L11" s="9"/>
      <c r="M11" s="9"/>
    </row>
    <row r="12" spans="1:13" x14ac:dyDescent="0.25">
      <c r="A12" s="2">
        <v>4</v>
      </c>
      <c r="B12" s="4" t="s">
        <v>47</v>
      </c>
      <c r="C12" s="6" t="s">
        <v>11</v>
      </c>
      <c r="D12" s="6" t="s">
        <v>12</v>
      </c>
      <c r="E12" s="6" t="s">
        <v>22</v>
      </c>
      <c r="F12" s="4" t="s">
        <v>13</v>
      </c>
      <c r="G12" s="15">
        <f t="shared" si="0"/>
        <v>61000000</v>
      </c>
      <c r="H12" s="15">
        <v>2000000</v>
      </c>
      <c r="I12" s="15">
        <v>5000000</v>
      </c>
      <c r="J12" s="15">
        <v>54000000</v>
      </c>
      <c r="K12" s="9"/>
      <c r="L12" s="9"/>
      <c r="M12" s="9"/>
    </row>
    <row r="13" spans="1:13" x14ac:dyDescent="0.25">
      <c r="A13" s="2">
        <v>5</v>
      </c>
      <c r="B13" s="4" t="s">
        <v>47</v>
      </c>
      <c r="C13" s="6" t="s">
        <v>11</v>
      </c>
      <c r="D13" s="6" t="s">
        <v>12</v>
      </c>
      <c r="E13" s="6" t="s">
        <v>23</v>
      </c>
      <c r="F13" s="4" t="s">
        <v>13</v>
      </c>
      <c r="G13" s="15">
        <f t="shared" si="0"/>
        <v>86000000</v>
      </c>
      <c r="H13" s="15">
        <v>2000000</v>
      </c>
      <c r="I13" s="15">
        <v>4000000</v>
      </c>
      <c r="J13" s="15">
        <v>80000000</v>
      </c>
      <c r="K13" s="9"/>
      <c r="L13" s="9"/>
      <c r="M13" s="9"/>
    </row>
    <row r="14" spans="1:13" x14ac:dyDescent="0.25">
      <c r="A14" s="2">
        <v>6</v>
      </c>
      <c r="B14" s="4" t="s">
        <v>47</v>
      </c>
      <c r="C14" s="4" t="s">
        <v>16</v>
      </c>
      <c r="D14" s="4" t="s">
        <v>17</v>
      </c>
      <c r="E14" s="6" t="s">
        <v>23</v>
      </c>
      <c r="F14" s="4" t="s">
        <v>13</v>
      </c>
      <c r="G14" s="15">
        <f t="shared" si="0"/>
        <v>17000000</v>
      </c>
      <c r="H14" s="15">
        <v>2000000</v>
      </c>
      <c r="I14" s="15">
        <v>4000000</v>
      </c>
      <c r="J14" s="15">
        <v>11000000</v>
      </c>
      <c r="K14" s="9"/>
      <c r="L14" s="9"/>
      <c r="M14" s="9"/>
    </row>
    <row r="15" spans="1:13" x14ac:dyDescent="0.25">
      <c r="A15" s="2">
        <v>7</v>
      </c>
      <c r="B15" s="4" t="s">
        <v>47</v>
      </c>
      <c r="C15" s="4" t="s">
        <v>16</v>
      </c>
      <c r="D15" s="4" t="s">
        <v>24</v>
      </c>
      <c r="E15" s="4" t="s">
        <v>21</v>
      </c>
      <c r="F15" s="4" t="s">
        <v>13</v>
      </c>
      <c r="G15" s="15">
        <f t="shared" si="0"/>
        <v>17000000</v>
      </c>
      <c r="H15" s="15">
        <v>5000000</v>
      </c>
      <c r="I15" s="15">
        <v>12000000</v>
      </c>
      <c r="J15" s="15"/>
      <c r="K15" s="9"/>
      <c r="L15" s="9"/>
      <c r="M15" s="9"/>
    </row>
    <row r="16" spans="1:13" x14ac:dyDescent="0.25">
      <c r="A16" s="2">
        <v>8</v>
      </c>
      <c r="B16" s="4" t="s">
        <v>47</v>
      </c>
      <c r="C16" s="4" t="s">
        <v>16</v>
      </c>
      <c r="D16" s="4" t="s">
        <v>24</v>
      </c>
      <c r="E16" s="4" t="s">
        <v>19</v>
      </c>
      <c r="F16" s="4" t="s">
        <v>13</v>
      </c>
      <c r="G16" s="15">
        <f t="shared" si="0"/>
        <v>17000000</v>
      </c>
      <c r="H16" s="15">
        <v>5000000</v>
      </c>
      <c r="I16" s="15">
        <v>12000000</v>
      </c>
      <c r="J16" s="15"/>
      <c r="K16" s="9"/>
      <c r="L16" s="9"/>
      <c r="M16" s="9"/>
    </row>
    <row r="17" spans="1:13" x14ac:dyDescent="0.25">
      <c r="A17" s="2">
        <v>9</v>
      </c>
      <c r="B17" s="4" t="s">
        <v>47</v>
      </c>
      <c r="C17" s="4" t="s">
        <v>16</v>
      </c>
      <c r="D17" s="4" t="s">
        <v>24</v>
      </c>
      <c r="E17" s="4" t="s">
        <v>18</v>
      </c>
      <c r="F17" s="4" t="s">
        <v>13</v>
      </c>
      <c r="G17" s="15">
        <f t="shared" si="0"/>
        <v>10000000</v>
      </c>
      <c r="H17" s="15">
        <v>5000000</v>
      </c>
      <c r="I17" s="15">
        <v>5000000</v>
      </c>
      <c r="J17" s="15"/>
      <c r="K17" s="9"/>
      <c r="L17" s="9"/>
      <c r="M17" s="9"/>
    </row>
    <row r="18" spans="1:13" x14ac:dyDescent="0.25">
      <c r="A18" s="2">
        <v>10</v>
      </c>
      <c r="B18" s="4" t="s">
        <v>47</v>
      </c>
      <c r="C18" s="4" t="s">
        <v>16</v>
      </c>
      <c r="D18" s="4" t="s">
        <v>17</v>
      </c>
      <c r="E18" s="4" t="s">
        <v>25</v>
      </c>
      <c r="F18" s="4" t="s">
        <v>13</v>
      </c>
      <c r="G18" s="15">
        <f t="shared" si="0"/>
        <v>39000000</v>
      </c>
      <c r="H18" s="15">
        <v>2000000</v>
      </c>
      <c r="I18" s="15">
        <v>5000000</v>
      </c>
      <c r="J18" s="15">
        <v>32000000</v>
      </c>
      <c r="K18" s="9"/>
      <c r="L18" s="9"/>
      <c r="M18" s="9"/>
    </row>
    <row r="19" spans="1:13" ht="31.5" x14ac:dyDescent="0.25">
      <c r="A19" s="2">
        <v>11</v>
      </c>
      <c r="B19" s="4" t="s">
        <v>47</v>
      </c>
      <c r="C19" s="4" t="s">
        <v>40</v>
      </c>
      <c r="D19" s="4" t="s">
        <v>26</v>
      </c>
      <c r="E19" s="4" t="s">
        <v>27</v>
      </c>
      <c r="F19" s="4" t="s">
        <v>13</v>
      </c>
      <c r="G19" s="15">
        <f t="shared" si="0"/>
        <v>22000000</v>
      </c>
      <c r="H19" s="15">
        <v>3000000</v>
      </c>
      <c r="I19" s="15">
        <v>8000000</v>
      </c>
      <c r="J19" s="15">
        <v>11000000</v>
      </c>
      <c r="K19" s="9"/>
      <c r="L19" s="9"/>
      <c r="M19" s="9"/>
    </row>
    <row r="20" spans="1:13" ht="31.5" x14ac:dyDescent="0.25">
      <c r="A20" s="2">
        <v>12</v>
      </c>
      <c r="B20" s="4" t="s">
        <v>47</v>
      </c>
      <c r="C20" s="4" t="s">
        <v>40</v>
      </c>
      <c r="D20" s="4" t="s">
        <v>26</v>
      </c>
      <c r="E20" s="4" t="s">
        <v>28</v>
      </c>
      <c r="F20" s="4" t="s">
        <v>13</v>
      </c>
      <c r="G20" s="15">
        <f t="shared" si="0"/>
        <v>22000000</v>
      </c>
      <c r="H20" s="15">
        <v>3000000</v>
      </c>
      <c r="I20" s="15">
        <v>8000000</v>
      </c>
      <c r="J20" s="15">
        <v>11000000</v>
      </c>
      <c r="K20" s="9"/>
      <c r="L20" s="9"/>
      <c r="M20" s="9"/>
    </row>
    <row r="21" spans="1:13" ht="31.5" x14ac:dyDescent="0.25">
      <c r="A21" s="2">
        <v>13</v>
      </c>
      <c r="B21" s="4" t="s">
        <v>47</v>
      </c>
      <c r="C21" s="4" t="s">
        <v>40</v>
      </c>
      <c r="D21" s="4" t="s">
        <v>26</v>
      </c>
      <c r="E21" s="4" t="s">
        <v>29</v>
      </c>
      <c r="F21" s="4" t="s">
        <v>13</v>
      </c>
      <c r="G21" s="15">
        <f t="shared" si="0"/>
        <v>22000000</v>
      </c>
      <c r="H21" s="15">
        <v>3000000</v>
      </c>
      <c r="I21" s="15">
        <v>8000000</v>
      </c>
      <c r="J21" s="15">
        <v>11000000</v>
      </c>
      <c r="K21" s="9"/>
      <c r="L21" s="9"/>
      <c r="M21" s="9"/>
    </row>
    <row r="22" spans="1:13" x14ac:dyDescent="0.25">
      <c r="A22" s="2">
        <v>14</v>
      </c>
      <c r="B22" s="4" t="s">
        <v>47</v>
      </c>
      <c r="C22" s="4" t="s">
        <v>30</v>
      </c>
      <c r="D22" s="4" t="s">
        <v>17</v>
      </c>
      <c r="E22" s="4" t="s">
        <v>31</v>
      </c>
      <c r="F22" s="4" t="s">
        <v>13</v>
      </c>
      <c r="G22" s="15">
        <f t="shared" si="0"/>
        <v>2000000</v>
      </c>
      <c r="H22" s="15">
        <v>2000000</v>
      </c>
      <c r="I22" s="15"/>
      <c r="J22" s="15"/>
      <c r="K22" s="9"/>
      <c r="L22" s="9"/>
      <c r="M22" s="9"/>
    </row>
    <row r="23" spans="1:13" ht="31.5" x14ac:dyDescent="0.25">
      <c r="A23" s="2">
        <v>15</v>
      </c>
      <c r="B23" s="4" t="s">
        <v>47</v>
      </c>
      <c r="C23" s="4" t="s">
        <v>32</v>
      </c>
      <c r="D23" s="4" t="s">
        <v>33</v>
      </c>
      <c r="E23" s="4" t="s">
        <v>34</v>
      </c>
      <c r="F23" s="4" t="s">
        <v>13</v>
      </c>
      <c r="G23" s="15">
        <f t="shared" si="0"/>
        <v>44000000</v>
      </c>
      <c r="H23" s="15">
        <v>3000000</v>
      </c>
      <c r="I23" s="15">
        <v>9000000</v>
      </c>
      <c r="J23" s="15">
        <v>32000000</v>
      </c>
      <c r="K23" s="9"/>
      <c r="L23" s="9"/>
      <c r="M23" s="9"/>
    </row>
    <row r="24" spans="1:13" ht="31.5" x14ac:dyDescent="0.25">
      <c r="A24" s="2">
        <v>16</v>
      </c>
      <c r="B24" s="4" t="s">
        <v>47</v>
      </c>
      <c r="C24" s="4" t="s">
        <v>32</v>
      </c>
      <c r="D24" s="4" t="s">
        <v>33</v>
      </c>
      <c r="E24" s="4" t="s">
        <v>35</v>
      </c>
      <c r="F24" s="4" t="s">
        <v>13</v>
      </c>
      <c r="G24" s="15">
        <f t="shared" si="0"/>
        <v>44000000</v>
      </c>
      <c r="H24" s="15">
        <v>3000000</v>
      </c>
      <c r="I24" s="15">
        <v>9000000</v>
      </c>
      <c r="J24" s="15">
        <v>32000000</v>
      </c>
      <c r="K24" s="9"/>
      <c r="L24" s="9"/>
      <c r="M24" s="9"/>
    </row>
    <row r="25" spans="1:13" ht="31.5" x14ac:dyDescent="0.25">
      <c r="A25" s="2">
        <v>17</v>
      </c>
      <c r="B25" s="4" t="s">
        <v>47</v>
      </c>
      <c r="C25" s="4" t="s">
        <v>32</v>
      </c>
      <c r="D25" s="4" t="s">
        <v>33</v>
      </c>
      <c r="E25" s="4" t="s">
        <v>36</v>
      </c>
      <c r="F25" s="4" t="s">
        <v>13</v>
      </c>
      <c r="G25" s="15">
        <f t="shared" si="0"/>
        <v>44000000</v>
      </c>
      <c r="H25" s="15">
        <v>3000000</v>
      </c>
      <c r="I25" s="15">
        <v>9000000</v>
      </c>
      <c r="J25" s="15">
        <v>32000000</v>
      </c>
      <c r="K25" s="9"/>
      <c r="L25" s="9"/>
      <c r="M25" s="9"/>
    </row>
    <row r="26" spans="1:13" x14ac:dyDescent="0.25">
      <c r="A26" s="2">
        <v>18</v>
      </c>
      <c r="B26" s="4" t="s">
        <v>47</v>
      </c>
      <c r="C26" s="4" t="s">
        <v>37</v>
      </c>
      <c r="D26" s="4" t="s">
        <v>38</v>
      </c>
      <c r="E26" s="4" t="s">
        <v>39</v>
      </c>
      <c r="F26" s="4" t="s">
        <v>13</v>
      </c>
      <c r="G26" s="15">
        <f t="shared" si="0"/>
        <v>20000000</v>
      </c>
      <c r="H26" s="15">
        <v>2000000</v>
      </c>
      <c r="I26" s="15">
        <v>4000000</v>
      </c>
      <c r="J26" s="15">
        <v>14000000</v>
      </c>
      <c r="K26" s="9"/>
      <c r="L26" s="9"/>
      <c r="M26" s="9"/>
    </row>
    <row r="27" spans="1:13" ht="31.5" x14ac:dyDescent="0.25">
      <c r="A27" s="2">
        <v>19</v>
      </c>
      <c r="B27" s="4" t="s">
        <v>47</v>
      </c>
      <c r="C27" s="4" t="s">
        <v>41</v>
      </c>
      <c r="D27" s="4" t="s">
        <v>17</v>
      </c>
      <c r="E27" s="4" t="s">
        <v>27</v>
      </c>
      <c r="F27" s="4" t="s">
        <v>13</v>
      </c>
      <c r="G27" s="15">
        <f t="shared" si="0"/>
        <v>15000000</v>
      </c>
      <c r="H27" s="15">
        <v>2000000</v>
      </c>
      <c r="I27" s="15">
        <v>6000000</v>
      </c>
      <c r="J27" s="15">
        <v>7000000</v>
      </c>
      <c r="K27" s="9"/>
      <c r="L27" s="9"/>
      <c r="M27" s="9"/>
    </row>
    <row r="28" spans="1:13" ht="31.5" x14ac:dyDescent="0.25">
      <c r="A28" s="2">
        <v>20</v>
      </c>
      <c r="B28" s="4" t="s">
        <v>47</v>
      </c>
      <c r="C28" s="4" t="s">
        <v>41</v>
      </c>
      <c r="D28" s="4" t="s">
        <v>17</v>
      </c>
      <c r="E28" s="4" t="s">
        <v>28</v>
      </c>
      <c r="F28" s="4" t="s">
        <v>13</v>
      </c>
      <c r="G28" s="15">
        <f t="shared" si="0"/>
        <v>15000000</v>
      </c>
      <c r="H28" s="15">
        <v>2000000</v>
      </c>
      <c r="I28" s="15">
        <v>6000000</v>
      </c>
      <c r="J28" s="15">
        <v>7000000</v>
      </c>
      <c r="K28" s="9"/>
      <c r="L28" s="9"/>
      <c r="M28" s="9"/>
    </row>
    <row r="29" spans="1:13" ht="31.5" x14ac:dyDescent="0.25">
      <c r="A29" s="2">
        <v>21</v>
      </c>
      <c r="B29" s="4" t="s">
        <v>47</v>
      </c>
      <c r="C29" s="4" t="s">
        <v>41</v>
      </c>
      <c r="D29" s="4" t="s">
        <v>17</v>
      </c>
      <c r="E29" s="4" t="s">
        <v>42</v>
      </c>
      <c r="F29" s="4" t="s">
        <v>13</v>
      </c>
      <c r="G29" s="15">
        <f t="shared" si="0"/>
        <v>15000000</v>
      </c>
      <c r="H29" s="15">
        <v>2000000</v>
      </c>
      <c r="I29" s="15">
        <v>6000000</v>
      </c>
      <c r="J29" s="15">
        <v>7000000</v>
      </c>
      <c r="K29" s="9"/>
      <c r="L29" s="9"/>
      <c r="M29" s="9"/>
    </row>
    <row r="30" spans="1:13" ht="31.5" x14ac:dyDescent="0.25">
      <c r="A30" s="2">
        <v>22</v>
      </c>
      <c r="B30" s="4" t="s">
        <v>47</v>
      </c>
      <c r="C30" s="4" t="s">
        <v>41</v>
      </c>
      <c r="D30" s="4" t="s">
        <v>17</v>
      </c>
      <c r="E30" s="4" t="s">
        <v>43</v>
      </c>
      <c r="F30" s="4" t="s">
        <v>13</v>
      </c>
      <c r="G30" s="15">
        <f t="shared" si="0"/>
        <v>15000000</v>
      </c>
      <c r="H30" s="15">
        <v>2000000</v>
      </c>
      <c r="I30" s="15">
        <v>6000000</v>
      </c>
      <c r="J30" s="15">
        <v>7000000</v>
      </c>
      <c r="K30" s="9"/>
      <c r="L30" s="9"/>
      <c r="M30" s="9"/>
    </row>
    <row r="31" spans="1:13" x14ac:dyDescent="0.25">
      <c r="A31" s="2">
        <v>23</v>
      </c>
      <c r="B31" s="4" t="s">
        <v>47</v>
      </c>
      <c r="C31" s="4" t="s">
        <v>44</v>
      </c>
      <c r="D31" s="4" t="s">
        <v>45</v>
      </c>
      <c r="E31" s="4" t="s">
        <v>46</v>
      </c>
      <c r="F31" s="4" t="s">
        <v>13</v>
      </c>
      <c r="G31" s="15">
        <f t="shared" ref="G31:G51" si="1">H31+I31+J31</f>
        <v>35000000</v>
      </c>
      <c r="H31" s="15">
        <v>6000000</v>
      </c>
      <c r="I31" s="15">
        <v>6000000</v>
      </c>
      <c r="J31" s="15">
        <v>23000000</v>
      </c>
      <c r="K31" s="9"/>
      <c r="L31" s="9"/>
      <c r="M31" s="9"/>
    </row>
    <row r="32" spans="1:13" ht="31.5" x14ac:dyDescent="0.25">
      <c r="A32" s="2">
        <v>24</v>
      </c>
      <c r="B32" s="4" t="s">
        <v>47</v>
      </c>
      <c r="C32" s="4" t="s">
        <v>41</v>
      </c>
      <c r="D32" s="4" t="s">
        <v>17</v>
      </c>
      <c r="E32" s="4" t="s">
        <v>28</v>
      </c>
      <c r="F32" s="4" t="s">
        <v>13</v>
      </c>
      <c r="G32" s="15">
        <f t="shared" si="1"/>
        <v>13238000</v>
      </c>
      <c r="H32" s="15">
        <v>1578000</v>
      </c>
      <c r="I32" s="15">
        <v>5025000</v>
      </c>
      <c r="J32" s="15">
        <v>6635000</v>
      </c>
      <c r="K32" s="9"/>
      <c r="L32" s="9"/>
      <c r="M32" s="9"/>
    </row>
    <row r="33" spans="1:13" ht="31.5" x14ac:dyDescent="0.25">
      <c r="A33" s="2">
        <v>25</v>
      </c>
      <c r="B33" s="4" t="s">
        <v>47</v>
      </c>
      <c r="C33" s="4" t="s">
        <v>41</v>
      </c>
      <c r="D33" s="4" t="s">
        <v>17</v>
      </c>
      <c r="E33" s="4" t="s">
        <v>27</v>
      </c>
      <c r="F33" s="4" t="s">
        <v>13</v>
      </c>
      <c r="G33" s="15">
        <f t="shared" si="1"/>
        <v>13238000</v>
      </c>
      <c r="H33" s="15">
        <v>1578000</v>
      </c>
      <c r="I33" s="15">
        <v>5025000</v>
      </c>
      <c r="J33" s="15">
        <v>6635000</v>
      </c>
      <c r="K33" s="9"/>
      <c r="L33" s="9"/>
      <c r="M33" s="9"/>
    </row>
    <row r="34" spans="1:13" ht="31.5" x14ac:dyDescent="0.25">
      <c r="A34" s="2">
        <v>26</v>
      </c>
      <c r="B34" s="4" t="s">
        <v>47</v>
      </c>
      <c r="C34" s="4" t="s">
        <v>41</v>
      </c>
      <c r="D34" s="4" t="s">
        <v>17</v>
      </c>
      <c r="E34" s="4" t="s">
        <v>42</v>
      </c>
      <c r="F34" s="4" t="s">
        <v>13</v>
      </c>
      <c r="G34" s="15">
        <f t="shared" si="1"/>
        <v>13238000</v>
      </c>
      <c r="H34" s="15">
        <v>1578000</v>
      </c>
      <c r="I34" s="15">
        <v>5025000</v>
      </c>
      <c r="J34" s="15">
        <v>6635000</v>
      </c>
      <c r="K34" s="9"/>
      <c r="L34" s="9"/>
      <c r="M34" s="9"/>
    </row>
    <row r="35" spans="1:13" x14ac:dyDescent="0.25">
      <c r="A35" s="2">
        <v>27</v>
      </c>
      <c r="B35" s="4" t="s">
        <v>47</v>
      </c>
      <c r="C35" s="4" t="s">
        <v>54</v>
      </c>
      <c r="D35" s="4" t="s">
        <v>17</v>
      </c>
      <c r="E35" s="4" t="s">
        <v>55</v>
      </c>
      <c r="F35" s="4" t="s">
        <v>13</v>
      </c>
      <c r="G35" s="15">
        <f t="shared" si="1"/>
        <v>8250000</v>
      </c>
      <c r="H35" s="15">
        <v>3000000</v>
      </c>
      <c r="I35" s="15">
        <v>5250000</v>
      </c>
      <c r="J35" s="15"/>
      <c r="K35" s="9"/>
      <c r="L35" s="9"/>
      <c r="M35" s="9"/>
    </row>
    <row r="36" spans="1:13" x14ac:dyDescent="0.25">
      <c r="A36" s="2">
        <v>28</v>
      </c>
      <c r="B36" s="4" t="s">
        <v>47</v>
      </c>
      <c r="C36" s="4" t="s">
        <v>56</v>
      </c>
      <c r="D36" s="4" t="s">
        <v>57</v>
      </c>
      <c r="E36" s="4" t="s">
        <v>22</v>
      </c>
      <c r="F36" s="4" t="s">
        <v>13</v>
      </c>
      <c r="G36" s="15">
        <f t="shared" si="1"/>
        <v>23421000</v>
      </c>
      <c r="H36" s="15">
        <v>889000</v>
      </c>
      <c r="I36" s="15">
        <v>1272000</v>
      </c>
      <c r="J36" s="15">
        <v>21260000</v>
      </c>
      <c r="K36" s="9"/>
      <c r="L36" s="9"/>
      <c r="M36" s="9"/>
    </row>
    <row r="37" spans="1:13" x14ac:dyDescent="0.25">
      <c r="A37" s="2">
        <v>29</v>
      </c>
      <c r="B37" s="4" t="s">
        <v>47</v>
      </c>
      <c r="C37" s="4" t="s">
        <v>58</v>
      </c>
      <c r="D37" s="4" t="s">
        <v>57</v>
      </c>
      <c r="E37" s="4" t="s">
        <v>20</v>
      </c>
      <c r="F37" s="4" t="s">
        <v>13</v>
      </c>
      <c r="G37" s="15">
        <f t="shared" si="1"/>
        <v>33734000</v>
      </c>
      <c r="H37" s="15">
        <v>2000000</v>
      </c>
      <c r="I37" s="15">
        <v>5280000</v>
      </c>
      <c r="J37" s="15">
        <v>26454000</v>
      </c>
      <c r="K37" s="9"/>
      <c r="L37" s="9"/>
      <c r="M37" s="9"/>
    </row>
    <row r="38" spans="1:13" x14ac:dyDescent="0.25">
      <c r="A38" s="2">
        <v>30</v>
      </c>
      <c r="B38" s="4" t="s">
        <v>47</v>
      </c>
      <c r="C38" s="4" t="s">
        <v>58</v>
      </c>
      <c r="D38" s="4" t="s">
        <v>57</v>
      </c>
      <c r="E38" s="4" t="s">
        <v>59</v>
      </c>
      <c r="F38" s="4" t="s">
        <v>13</v>
      </c>
      <c r="G38" s="15">
        <f t="shared" si="1"/>
        <v>33734000</v>
      </c>
      <c r="H38" s="15">
        <v>2000000</v>
      </c>
      <c r="I38" s="15">
        <v>5280000</v>
      </c>
      <c r="J38" s="15">
        <v>26454000</v>
      </c>
      <c r="K38" s="9"/>
      <c r="L38" s="9"/>
      <c r="M38" s="9"/>
    </row>
    <row r="39" spans="1:13" x14ac:dyDescent="0.25">
      <c r="A39" s="2">
        <v>31</v>
      </c>
      <c r="B39" s="4" t="s">
        <v>47</v>
      </c>
      <c r="C39" s="4" t="s">
        <v>60</v>
      </c>
      <c r="D39" s="4" t="s">
        <v>12</v>
      </c>
      <c r="E39" s="4" t="s">
        <v>61</v>
      </c>
      <c r="F39" s="4" t="s">
        <v>13</v>
      </c>
      <c r="G39" s="15">
        <f t="shared" si="1"/>
        <v>10490000</v>
      </c>
      <c r="H39" s="15">
        <v>952000</v>
      </c>
      <c r="I39" s="15">
        <v>2538000</v>
      </c>
      <c r="J39" s="15">
        <v>7000000</v>
      </c>
      <c r="K39" s="9"/>
      <c r="L39" s="9"/>
      <c r="M39" s="9"/>
    </row>
    <row r="40" spans="1:13" x14ac:dyDescent="0.25">
      <c r="A40" s="2">
        <v>32</v>
      </c>
      <c r="B40" s="4" t="s">
        <v>47</v>
      </c>
      <c r="C40" s="4" t="s">
        <v>60</v>
      </c>
      <c r="D40" s="4" t="s">
        <v>12</v>
      </c>
      <c r="E40" s="4" t="s">
        <v>62</v>
      </c>
      <c r="F40" s="4" t="s">
        <v>13</v>
      </c>
      <c r="G40" s="15">
        <f t="shared" si="1"/>
        <v>10490000</v>
      </c>
      <c r="H40" s="15">
        <v>952000</v>
      </c>
      <c r="I40" s="15">
        <v>2538000</v>
      </c>
      <c r="J40" s="15">
        <v>7000000</v>
      </c>
      <c r="K40" s="9"/>
      <c r="L40" s="9"/>
      <c r="M40" s="9"/>
    </row>
    <row r="41" spans="1:13" x14ac:dyDescent="0.25">
      <c r="A41" s="2">
        <v>33</v>
      </c>
      <c r="B41" s="4" t="s">
        <v>47</v>
      </c>
      <c r="C41" s="4" t="s">
        <v>60</v>
      </c>
      <c r="D41" s="4" t="s">
        <v>12</v>
      </c>
      <c r="E41" s="4" t="s">
        <v>18</v>
      </c>
      <c r="F41" s="4" t="s">
        <v>13</v>
      </c>
      <c r="G41" s="15">
        <f t="shared" si="1"/>
        <v>10490000</v>
      </c>
      <c r="H41" s="15">
        <v>952000</v>
      </c>
      <c r="I41" s="15">
        <v>2538000</v>
      </c>
      <c r="J41" s="15">
        <v>7000000</v>
      </c>
      <c r="K41" s="9"/>
      <c r="L41" s="9"/>
      <c r="M41" s="9"/>
    </row>
    <row r="42" spans="1:13" x14ac:dyDescent="0.25">
      <c r="A42" s="2">
        <v>34</v>
      </c>
      <c r="B42" s="4" t="s">
        <v>47</v>
      </c>
      <c r="C42" s="4" t="s">
        <v>56</v>
      </c>
      <c r="D42" s="4" t="s">
        <v>17</v>
      </c>
      <c r="E42" s="4" t="s">
        <v>43</v>
      </c>
      <c r="F42" s="4" t="s">
        <v>13</v>
      </c>
      <c r="G42" s="15">
        <f t="shared" si="1"/>
        <v>40500000</v>
      </c>
      <c r="H42" s="15">
        <v>1500000</v>
      </c>
      <c r="I42" s="15">
        <v>6000000</v>
      </c>
      <c r="J42" s="15">
        <v>33000000</v>
      </c>
      <c r="K42" s="9"/>
      <c r="L42" s="9"/>
      <c r="M42" s="9"/>
    </row>
    <row r="43" spans="1:13" x14ac:dyDescent="0.25">
      <c r="A43" s="2">
        <v>35</v>
      </c>
      <c r="B43" s="4" t="s">
        <v>47</v>
      </c>
      <c r="C43" s="4" t="s">
        <v>56</v>
      </c>
      <c r="D43" s="4" t="s">
        <v>17</v>
      </c>
      <c r="E43" s="4" t="s">
        <v>63</v>
      </c>
      <c r="F43" s="4" t="s">
        <v>13</v>
      </c>
      <c r="G43" s="15">
        <f t="shared" si="1"/>
        <v>21500000</v>
      </c>
      <c r="H43" s="15">
        <v>1500000</v>
      </c>
      <c r="I43" s="15">
        <v>4000000</v>
      </c>
      <c r="J43" s="15">
        <v>16000000</v>
      </c>
      <c r="K43" s="9"/>
      <c r="L43" s="9"/>
      <c r="M43" s="9"/>
    </row>
    <row r="44" spans="1:13" x14ac:dyDescent="0.25">
      <c r="A44" s="2">
        <v>36</v>
      </c>
      <c r="B44" s="4" t="s">
        <v>47</v>
      </c>
      <c r="C44" s="4" t="s">
        <v>56</v>
      </c>
      <c r="D44" s="4" t="s">
        <v>17</v>
      </c>
      <c r="E44" s="4" t="s">
        <v>64</v>
      </c>
      <c r="F44" s="4" t="s">
        <v>13</v>
      </c>
      <c r="G44" s="15">
        <f t="shared" si="1"/>
        <v>21500000</v>
      </c>
      <c r="H44" s="15">
        <v>1500000</v>
      </c>
      <c r="I44" s="15">
        <v>4000000</v>
      </c>
      <c r="J44" s="15">
        <v>16000000</v>
      </c>
      <c r="K44" s="9"/>
      <c r="L44" s="9"/>
      <c r="M44" s="9"/>
    </row>
    <row r="45" spans="1:13" x14ac:dyDescent="0.25">
      <c r="A45" s="2">
        <v>37</v>
      </c>
      <c r="B45" s="4" t="s">
        <v>47</v>
      </c>
      <c r="C45" s="4" t="s">
        <v>56</v>
      </c>
      <c r="D45" s="4" t="s">
        <v>38</v>
      </c>
      <c r="E45" s="4" t="s">
        <v>29</v>
      </c>
      <c r="F45" s="4" t="s">
        <v>13</v>
      </c>
      <c r="G45" s="15">
        <f t="shared" si="1"/>
        <v>17600000</v>
      </c>
      <c r="H45" s="15">
        <v>1700000</v>
      </c>
      <c r="I45" s="15">
        <v>4900000</v>
      </c>
      <c r="J45" s="15">
        <v>11000000</v>
      </c>
      <c r="K45" s="9"/>
      <c r="L45" s="9"/>
      <c r="M45" s="9"/>
    </row>
    <row r="46" spans="1:13" x14ac:dyDescent="0.25">
      <c r="A46" s="2">
        <v>38</v>
      </c>
      <c r="B46" s="4" t="s">
        <v>47</v>
      </c>
      <c r="C46" s="4" t="s">
        <v>65</v>
      </c>
      <c r="D46" s="4" t="s">
        <v>26</v>
      </c>
      <c r="E46" s="4" t="s">
        <v>66</v>
      </c>
      <c r="F46" s="4" t="s">
        <v>13</v>
      </c>
      <c r="G46" s="15">
        <f t="shared" si="1"/>
        <v>41900000</v>
      </c>
      <c r="H46" s="15">
        <v>3900000</v>
      </c>
      <c r="I46" s="15">
        <v>8000000</v>
      </c>
      <c r="J46" s="15">
        <v>30000000</v>
      </c>
      <c r="K46" s="9"/>
      <c r="L46" s="9"/>
      <c r="M46" s="9"/>
    </row>
    <row r="47" spans="1:13" x14ac:dyDescent="0.25">
      <c r="A47" s="2">
        <v>39</v>
      </c>
      <c r="B47" s="4" t="s">
        <v>47</v>
      </c>
      <c r="C47" s="4" t="s">
        <v>65</v>
      </c>
      <c r="D47" s="4" t="s">
        <v>26</v>
      </c>
      <c r="E47" s="4" t="s">
        <v>67</v>
      </c>
      <c r="F47" s="4" t="s">
        <v>13</v>
      </c>
      <c r="G47" s="15">
        <f t="shared" si="1"/>
        <v>17400000</v>
      </c>
      <c r="H47" s="15">
        <v>3400000</v>
      </c>
      <c r="I47" s="15">
        <v>6000000</v>
      </c>
      <c r="J47" s="15">
        <v>8000000</v>
      </c>
      <c r="K47" s="9"/>
      <c r="L47" s="9"/>
      <c r="M47" s="9"/>
    </row>
    <row r="48" spans="1:13" x14ac:dyDescent="0.25">
      <c r="A48" s="2">
        <v>40</v>
      </c>
      <c r="B48" s="4" t="s">
        <v>47</v>
      </c>
      <c r="C48" s="4" t="s">
        <v>65</v>
      </c>
      <c r="D48" s="4" t="s">
        <v>26</v>
      </c>
      <c r="E48" s="14" t="s">
        <v>35</v>
      </c>
      <c r="F48" s="4" t="s">
        <v>13</v>
      </c>
      <c r="G48" s="15">
        <f t="shared" si="1"/>
        <v>17400000</v>
      </c>
      <c r="H48" s="15">
        <v>3400000</v>
      </c>
      <c r="I48" s="15">
        <v>6000000</v>
      </c>
      <c r="J48" s="15">
        <v>8000000</v>
      </c>
      <c r="K48" s="11"/>
      <c r="L48" s="11"/>
      <c r="M48" s="11"/>
    </row>
    <row r="49" spans="1:13" x14ac:dyDescent="0.25">
      <c r="A49" s="2">
        <v>41</v>
      </c>
      <c r="B49" s="4" t="s">
        <v>47</v>
      </c>
      <c r="C49" s="4" t="s">
        <v>68</v>
      </c>
      <c r="D49" s="4" t="s">
        <v>12</v>
      </c>
      <c r="E49" s="14" t="s">
        <v>18</v>
      </c>
      <c r="F49" s="4" t="s">
        <v>13</v>
      </c>
      <c r="G49" s="15">
        <f t="shared" si="1"/>
        <v>33900000</v>
      </c>
      <c r="H49" s="15">
        <v>1900000</v>
      </c>
      <c r="I49" s="15">
        <v>4000000</v>
      </c>
      <c r="J49" s="15">
        <v>28000000</v>
      </c>
      <c r="K49" s="11"/>
      <c r="L49" s="11"/>
      <c r="M49" s="11"/>
    </row>
    <row r="50" spans="1:13" x14ac:dyDescent="0.25">
      <c r="A50" s="2">
        <v>42</v>
      </c>
      <c r="B50" s="4" t="s">
        <v>47</v>
      </c>
      <c r="C50" s="4" t="s">
        <v>68</v>
      </c>
      <c r="D50" s="4" t="s">
        <v>12</v>
      </c>
      <c r="E50" s="14" t="s">
        <v>69</v>
      </c>
      <c r="F50" s="4" t="s">
        <v>13</v>
      </c>
      <c r="G50" s="15">
        <f t="shared" si="1"/>
        <v>26700000</v>
      </c>
      <c r="H50" s="15">
        <v>1700000</v>
      </c>
      <c r="I50" s="15">
        <v>4000000</v>
      </c>
      <c r="J50" s="15">
        <v>21000000</v>
      </c>
      <c r="K50" s="11"/>
      <c r="L50" s="11"/>
      <c r="M50" s="11"/>
    </row>
    <row r="51" spans="1:13" x14ac:dyDescent="0.25">
      <c r="A51" s="2">
        <v>43</v>
      </c>
      <c r="B51" s="4" t="s">
        <v>47</v>
      </c>
      <c r="C51" s="4" t="s">
        <v>68</v>
      </c>
      <c r="D51" s="4" t="s">
        <v>12</v>
      </c>
      <c r="E51" s="14" t="s">
        <v>70</v>
      </c>
      <c r="F51" s="4" t="s">
        <v>13</v>
      </c>
      <c r="G51" s="15">
        <f t="shared" si="1"/>
        <v>26700000</v>
      </c>
      <c r="H51" s="15">
        <v>1700000</v>
      </c>
      <c r="I51" s="15">
        <v>4000000</v>
      </c>
      <c r="J51" s="15">
        <v>21000000</v>
      </c>
      <c r="K51" s="11"/>
      <c r="L51" s="11"/>
      <c r="M51" s="11"/>
    </row>
    <row r="52" spans="1:13" x14ac:dyDescent="0.25">
      <c r="A52" s="16" t="s">
        <v>14</v>
      </c>
      <c r="B52" s="17"/>
      <c r="C52" s="17"/>
      <c r="D52" s="17"/>
      <c r="E52" s="17"/>
      <c r="F52" s="18"/>
      <c r="G52" s="5">
        <f>SUM(G9:G51)</f>
        <v>1102588000</v>
      </c>
      <c r="H52" s="5">
        <f>SUM(H9:H51)</f>
        <v>102844000</v>
      </c>
      <c r="I52" s="5">
        <f>SUM(I9:I51)</f>
        <v>237671000</v>
      </c>
      <c r="J52" s="5">
        <f>SUM(J9:J51)</f>
        <v>762073000</v>
      </c>
      <c r="K52" s="9"/>
      <c r="L52" s="9"/>
      <c r="M52" s="9"/>
    </row>
    <row r="53" spans="1:13" x14ac:dyDescent="0.25">
      <c r="A53" s="16" t="s">
        <v>15</v>
      </c>
      <c r="B53" s="17"/>
      <c r="C53" s="17"/>
      <c r="D53" s="17"/>
      <c r="E53" s="17"/>
      <c r="F53" s="18"/>
      <c r="G53" s="7"/>
      <c r="H53" s="7"/>
      <c r="I53" s="7"/>
      <c r="J53" s="5"/>
      <c r="K53" s="9"/>
      <c r="L53" s="9"/>
      <c r="M53" s="9"/>
    </row>
    <row r="54" spans="1:13" x14ac:dyDescent="0.25">
      <c r="A54" s="10"/>
    </row>
    <row r="56" spans="1:13" x14ac:dyDescent="0.25">
      <c r="A56" s="10"/>
    </row>
    <row r="1048570" spans="4:6" x14ac:dyDescent="0.25">
      <c r="D1048570" s="12"/>
      <c r="E1048570" s="13"/>
      <c r="F1048570" s="12"/>
    </row>
  </sheetData>
  <mergeCells count="14">
    <mergeCell ref="A53:F53"/>
    <mergeCell ref="A52:F52"/>
    <mergeCell ref="K1:M1"/>
    <mergeCell ref="A2:M2"/>
    <mergeCell ref="A3:M3"/>
    <mergeCell ref="G5:G6"/>
    <mergeCell ref="H5:M5"/>
    <mergeCell ref="A8:M8"/>
    <mergeCell ref="F5:F6"/>
    <mergeCell ref="A5:A6"/>
    <mergeCell ref="B5:B6"/>
    <mergeCell ref="C5:C6"/>
    <mergeCell ref="D5:D6"/>
    <mergeCell ref="E5:E6"/>
  </mergeCells>
  <phoneticPr fontId="7" type="noConversion"/>
  <pageMargins left="0.39370078740157483" right="0.39370078740157483" top="0.39370078740157483" bottom="0.39370078740157483" header="0.23622047244094488" footer="0.23622047244094488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Эсонов Суннатбек Ашур угли</dc:creator>
  <cp:lastModifiedBy>user-240</cp:lastModifiedBy>
  <cp:lastPrinted>2024-04-16T14:09:53Z</cp:lastPrinted>
  <dcterms:created xsi:type="dcterms:W3CDTF">2015-06-05T18:19:34Z</dcterms:created>
  <dcterms:modified xsi:type="dcterms:W3CDTF">2025-01-27T14:18:21Z</dcterms:modified>
</cp:coreProperties>
</file>