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plications\Uzkimyosanoat\new.uzkimyosanoat.uz\src\modules\opendata\commands\"/>
    </mc:Choice>
  </mc:AlternateContent>
  <xr:revisionPtr revIDLastSave="0" documentId="13_ncr:1_{0ECE3C95-89FB-474D-B27B-10D12974CD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0" i="1" l="1"/>
  <c r="I40" i="1"/>
  <c r="H40" i="1"/>
  <c r="G36" i="1"/>
  <c r="G37" i="1"/>
  <c r="G38" i="1"/>
  <c r="G39" i="1"/>
  <c r="G34" i="1"/>
  <c r="G35" i="1"/>
  <c r="G31" i="1"/>
  <c r="G32" i="1"/>
  <c r="G33" i="1"/>
  <c r="G28" i="1"/>
  <c r="G29" i="1"/>
  <c r="G30" i="1"/>
  <c r="G26" i="1"/>
  <c r="G27" i="1"/>
  <c r="G25" i="1"/>
  <c r="G24" i="1"/>
  <c r="G23" i="1"/>
  <c r="G22" i="1"/>
  <c r="G21" i="1"/>
  <c r="G20" i="1"/>
  <c r="G19" i="1"/>
  <c r="G18" i="1"/>
  <c r="G17" i="1"/>
  <c r="G16" i="1"/>
  <c r="G12" i="1"/>
  <c r="G13" i="1"/>
  <c r="G14" i="1"/>
  <c r="G15" i="1"/>
  <c r="G8" i="1"/>
  <c r="G9" i="1"/>
  <c r="G10" i="1"/>
  <c r="G11" i="1"/>
  <c r="G7" i="1"/>
  <c r="G40" i="1" s="1"/>
</calcChain>
</file>

<file path=xl/sharedStrings.xml><?xml version="1.0" encoding="utf-8"?>
<sst xmlns="http://schemas.openxmlformats.org/spreadsheetml/2006/main" count="148" uniqueCount="51">
  <si>
    <t>T/r</t>
  </si>
  <si>
    <t>Xizmat safarining 
qisqacha maqsadi</t>
  </si>
  <si>
    <t>Xizmat safari amalga oshirilgan hudud</t>
  </si>
  <si>
    <t xml:space="preserve">Xizmat safarini amalga oshirgan xodimning familiyasi va ismi </t>
  </si>
  <si>
    <t>Moliyalashtirish manbasi</t>
  </si>
  <si>
    <t xml:space="preserve">Jami xarajat </t>
  </si>
  <si>
    <t>Kundalik xarajatlar</t>
  </si>
  <si>
    <t>Yoʻl 
xarajatlari</t>
  </si>
  <si>
    <t>Boshqa xarajatlar</t>
  </si>
  <si>
    <t>3 kun</t>
  </si>
  <si>
    <t>Ayxodjayev Rustam Ilyasovich</t>
  </si>
  <si>
    <t>Abdurazakov Rasuljon Saydulloyevich</t>
  </si>
  <si>
    <t>Polatov Yerkejan Keldibekovich</t>
  </si>
  <si>
    <t>Abduraxmonov Davron Abdurasulovich</t>
  </si>
  <si>
    <t>Xamidov Doniyor Tagirovich</t>
  </si>
  <si>
    <t>4 kun</t>
  </si>
  <si>
    <t>Yaxyoyev Azizbek Alisherovich</t>
  </si>
  <si>
    <t>Nazarov Shuxrat Djurayevich</t>
  </si>
  <si>
    <t>Murzayev Ulugbek Rustamovich</t>
  </si>
  <si>
    <t>Usmanov Mexroj Xamidovich</t>
  </si>
  <si>
    <t>Salomov Abduxomid Ruziyevich</t>
  </si>
  <si>
    <t>Imomov Orif Nurmonovich</t>
  </si>
  <si>
    <t>Azimkulov Firdavs Ulugbek oʻgli</t>
  </si>
  <si>
    <t>Ganiyev Shovkat Shukuriddinovich</t>
  </si>
  <si>
    <t>Li Vadim Aleksevich</t>
  </si>
  <si>
    <t>Umarov Xaitvay Usmanovich</t>
  </si>
  <si>
    <t>6 kun</t>
  </si>
  <si>
    <t>Mirtemirov Oybek Rustambekovich</t>
  </si>
  <si>
    <t>Rasulov Olim Akilovich</t>
  </si>
  <si>
    <t>Karimov Shoxrux Shavkatovich</t>
  </si>
  <si>
    <t>"Qoʻngʻirot soda zavodi" AJ</t>
  </si>
  <si>
    <t>Keldiyorov Xusan Xayitmurod oʻgli</t>
  </si>
  <si>
    <t>5 kun</t>
  </si>
  <si>
    <t>Zikirov Jamshid Toshtemurovich</t>
  </si>
  <si>
    <t>Turakulov Jonibek Utkirovich</t>
  </si>
  <si>
    <t>Yusupov Mirzoxit Fozil ugli</t>
  </si>
  <si>
    <t>Xamrayev Abdurashid Abduvoxidovich</t>
  </si>
  <si>
    <t>Ishlab chiqarish zaruriyati</t>
  </si>
  <si>
    <t>Shundan, xarajatlar turlari (ming soʻmda)</t>
  </si>
  <si>
    <t>"Fargʻonaazot" AJ</t>
  </si>
  <si>
    <t>"Navoiyazot" AJ</t>
  </si>
  <si>
    <t>"Maxam-Chirchiq" AJ</t>
  </si>
  <si>
    <t>“Dehqonobod kaliy zavodi” AJ</t>
  </si>
  <si>
    <t>“Qizilqum fosforit
kompleksi” MChJ</t>
  </si>
  <si>
    <t>Maʼlumotlar eʼlon qilinayotgan davr boʻyicha jami:</t>
  </si>
  <si>
    <t>Hisobot yilining oʻtgan davri boʻyicha jami:</t>
  </si>
  <si>
    <r>
      <t xml:space="preserve">Xizmat safarining davomiylik muddati
</t>
    </r>
    <r>
      <rPr>
        <sz val="12"/>
        <color indexed="8"/>
        <rFont val="Times New Roman"/>
        <family val="1"/>
        <charset val="204"/>
      </rPr>
      <t>(sutkada)</t>
    </r>
  </si>
  <si>
    <r>
      <t xml:space="preserve">Turar joy bilan bogʻliq </t>
    </r>
    <r>
      <rPr>
        <i/>
        <sz val="12"/>
        <color indexed="8"/>
        <rFont val="Times New Roman"/>
        <family val="1"/>
        <charset val="204"/>
      </rPr>
      <t>(mehmonxona yoki turar joy ijarasi) xarajatlar</t>
    </r>
  </si>
  <si>
    <t>"Navoiyazot" AJ va “Qizilqum fosforit kompleksi” MChJ</t>
  </si>
  <si>
    <t>2024-yil 1-chorak</t>
  </si>
  <si>
    <t>Mansabdor shaxslarning xizmat safarlari xarajatlari toʻgʻrisidagi ma'lumotlar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</si>
</sst>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BreakPreview" zoomScaleNormal="85" zoomScaleSheetLayoutView="100" workbookViewId="0">
      <selection activeCell="A6" sqref="A6:K6"/>
    </sheetView>
  </sheetViews>
  <sheetFormatPr defaultRowHeight="15.75" x14ac:dyDescent="0.25"/>
  <cols>
    <col min="1" max="1" width="7.85546875" style="1" customWidth="1"/>
    <col min="2" max="2" width="28.5703125" style="2" customWidth="1"/>
    <col min="3" max="3" width="53.28515625" style="2" customWidth="1"/>
    <col min="4" max="4" width="12.85546875" style="2" customWidth="1"/>
    <col min="5" max="5" width="40.42578125" style="2" customWidth="1"/>
    <col min="6" max="6" width="19.85546875" style="2" customWidth="1"/>
    <col min="7" max="11" width="13" style="2" customWidth="1"/>
    <col min="12" max="16384" width="9.140625" style="2"/>
  </cols>
  <sheetData>
    <row r="1" spans="1:11" x14ac:dyDescent="0.25">
      <c r="A1" s="19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x14ac:dyDescent="0.25">
      <c r="A3" s="14" t="s">
        <v>0</v>
      </c>
      <c r="B3" s="18" t="s">
        <v>1</v>
      </c>
      <c r="C3" s="18" t="s">
        <v>2</v>
      </c>
      <c r="D3" s="18" t="s">
        <v>46</v>
      </c>
      <c r="E3" s="18" t="s">
        <v>3</v>
      </c>
      <c r="F3" s="18" t="s">
        <v>4</v>
      </c>
      <c r="G3" s="18" t="s">
        <v>5</v>
      </c>
      <c r="H3" s="20" t="s">
        <v>38</v>
      </c>
      <c r="I3" s="20"/>
      <c r="J3" s="20"/>
      <c r="K3" s="20"/>
    </row>
    <row r="4" spans="1:11" ht="110.25" x14ac:dyDescent="0.25">
      <c r="A4" s="14"/>
      <c r="B4" s="18"/>
      <c r="C4" s="18"/>
      <c r="D4" s="18"/>
      <c r="E4" s="18"/>
      <c r="F4" s="18"/>
      <c r="G4" s="18"/>
      <c r="H4" s="10" t="s">
        <v>6</v>
      </c>
      <c r="I4" s="10" t="s">
        <v>47</v>
      </c>
      <c r="J4" s="10" t="s">
        <v>7</v>
      </c>
      <c r="K4" s="10" t="s">
        <v>8</v>
      </c>
    </row>
    <row r="5" spans="1:11" x14ac:dyDescent="0.25">
      <c r="A5" s="9">
        <v>1</v>
      </c>
      <c r="B5" s="11">
        <v>2</v>
      </c>
      <c r="C5" s="9">
        <v>3</v>
      </c>
      <c r="D5" s="11">
        <v>4</v>
      </c>
      <c r="E5" s="9">
        <v>5</v>
      </c>
      <c r="F5" s="11">
        <v>6</v>
      </c>
      <c r="G5" s="9">
        <v>7</v>
      </c>
      <c r="H5" s="11">
        <v>8</v>
      </c>
      <c r="I5" s="9">
        <v>9</v>
      </c>
      <c r="J5" s="11">
        <v>10</v>
      </c>
      <c r="K5" s="9">
        <v>11</v>
      </c>
    </row>
    <row r="6" spans="1:11" x14ac:dyDescent="0.25">
      <c r="A6" s="14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s="7" customFormat="1" x14ac:dyDescent="0.25">
      <c r="A7" s="3">
        <v>1</v>
      </c>
      <c r="B7" s="3" t="s">
        <v>37</v>
      </c>
      <c r="C7" s="4" t="s">
        <v>39</v>
      </c>
      <c r="D7" s="3" t="s">
        <v>9</v>
      </c>
      <c r="E7" s="5" t="s">
        <v>10</v>
      </c>
      <c r="F7" s="5"/>
      <c r="G7" s="6">
        <f t="shared" ref="G7:G15" si="0">H7+I7</f>
        <v>897</v>
      </c>
      <c r="H7" s="6">
        <v>297</v>
      </c>
      <c r="I7" s="6">
        <v>600</v>
      </c>
      <c r="J7" s="5"/>
      <c r="K7" s="5"/>
    </row>
    <row r="8" spans="1:11" s="7" customFormat="1" x14ac:dyDescent="0.25">
      <c r="A8" s="3">
        <v>2</v>
      </c>
      <c r="B8" s="3" t="s">
        <v>37</v>
      </c>
      <c r="C8" s="4" t="s">
        <v>39</v>
      </c>
      <c r="D8" s="3" t="s">
        <v>9</v>
      </c>
      <c r="E8" s="5" t="s">
        <v>11</v>
      </c>
      <c r="F8" s="5"/>
      <c r="G8" s="6">
        <f t="shared" si="0"/>
        <v>897</v>
      </c>
      <c r="H8" s="6">
        <v>297</v>
      </c>
      <c r="I8" s="6">
        <v>600</v>
      </c>
      <c r="J8" s="5"/>
      <c r="K8" s="5"/>
    </row>
    <row r="9" spans="1:11" s="7" customFormat="1" x14ac:dyDescent="0.25">
      <c r="A9" s="3">
        <v>3</v>
      </c>
      <c r="B9" s="3" t="s">
        <v>37</v>
      </c>
      <c r="C9" s="4" t="s">
        <v>39</v>
      </c>
      <c r="D9" s="3" t="s">
        <v>9</v>
      </c>
      <c r="E9" s="5" t="s">
        <v>12</v>
      </c>
      <c r="F9" s="5"/>
      <c r="G9" s="6">
        <f t="shared" si="0"/>
        <v>897</v>
      </c>
      <c r="H9" s="6">
        <v>297</v>
      </c>
      <c r="I9" s="6">
        <v>600</v>
      </c>
      <c r="J9" s="5"/>
      <c r="K9" s="5"/>
    </row>
    <row r="10" spans="1:11" s="7" customFormat="1" x14ac:dyDescent="0.25">
      <c r="A10" s="3">
        <v>4</v>
      </c>
      <c r="B10" s="3" t="s">
        <v>37</v>
      </c>
      <c r="C10" s="4" t="s">
        <v>39</v>
      </c>
      <c r="D10" s="3" t="s">
        <v>9</v>
      </c>
      <c r="E10" s="5" t="s">
        <v>13</v>
      </c>
      <c r="F10" s="5"/>
      <c r="G10" s="6">
        <f t="shared" si="0"/>
        <v>897</v>
      </c>
      <c r="H10" s="6">
        <v>297</v>
      </c>
      <c r="I10" s="6">
        <v>600</v>
      </c>
      <c r="J10" s="5"/>
      <c r="K10" s="5"/>
    </row>
    <row r="11" spans="1:11" s="7" customFormat="1" x14ac:dyDescent="0.25">
      <c r="A11" s="3">
        <v>5</v>
      </c>
      <c r="B11" s="3" t="s">
        <v>37</v>
      </c>
      <c r="C11" s="4" t="s">
        <v>39</v>
      </c>
      <c r="D11" s="3" t="s">
        <v>9</v>
      </c>
      <c r="E11" s="5" t="s">
        <v>14</v>
      </c>
      <c r="F11" s="5"/>
      <c r="G11" s="6">
        <f t="shared" si="0"/>
        <v>897</v>
      </c>
      <c r="H11" s="6">
        <v>297</v>
      </c>
      <c r="I11" s="6">
        <v>600</v>
      </c>
      <c r="J11" s="5"/>
      <c r="K11" s="5"/>
    </row>
    <row r="12" spans="1:11" s="7" customFormat="1" x14ac:dyDescent="0.25">
      <c r="A12" s="3">
        <v>6</v>
      </c>
      <c r="B12" s="3" t="s">
        <v>37</v>
      </c>
      <c r="C12" s="4" t="s">
        <v>48</v>
      </c>
      <c r="D12" s="3" t="s">
        <v>15</v>
      </c>
      <c r="E12" s="5" t="s">
        <v>10</v>
      </c>
      <c r="F12" s="5"/>
      <c r="G12" s="6">
        <f t="shared" si="0"/>
        <v>1346</v>
      </c>
      <c r="H12" s="6">
        <v>396</v>
      </c>
      <c r="I12" s="6">
        <v>950</v>
      </c>
      <c r="J12" s="5"/>
      <c r="K12" s="5"/>
    </row>
    <row r="13" spans="1:11" s="7" customFormat="1" x14ac:dyDescent="0.25">
      <c r="A13" s="3">
        <v>7</v>
      </c>
      <c r="B13" s="3" t="s">
        <v>37</v>
      </c>
      <c r="C13" s="4" t="s">
        <v>48</v>
      </c>
      <c r="D13" s="3" t="s">
        <v>15</v>
      </c>
      <c r="E13" s="5" t="s">
        <v>16</v>
      </c>
      <c r="F13" s="5"/>
      <c r="G13" s="6">
        <f t="shared" si="0"/>
        <v>1346</v>
      </c>
      <c r="H13" s="6">
        <v>396</v>
      </c>
      <c r="I13" s="6">
        <v>950</v>
      </c>
      <c r="J13" s="5"/>
      <c r="K13" s="5"/>
    </row>
    <row r="14" spans="1:11" s="7" customFormat="1" x14ac:dyDescent="0.25">
      <c r="A14" s="3">
        <v>8</v>
      </c>
      <c r="B14" s="3" t="s">
        <v>37</v>
      </c>
      <c r="C14" s="4" t="s">
        <v>48</v>
      </c>
      <c r="D14" s="3" t="s">
        <v>15</v>
      </c>
      <c r="E14" s="5" t="s">
        <v>13</v>
      </c>
      <c r="F14" s="5"/>
      <c r="G14" s="6">
        <f t="shared" si="0"/>
        <v>1346</v>
      </c>
      <c r="H14" s="6">
        <v>396</v>
      </c>
      <c r="I14" s="6">
        <v>950</v>
      </c>
      <c r="J14" s="5"/>
      <c r="K14" s="5"/>
    </row>
    <row r="15" spans="1:11" s="7" customFormat="1" x14ac:dyDescent="0.25">
      <c r="A15" s="3">
        <v>9</v>
      </c>
      <c r="B15" s="3" t="s">
        <v>37</v>
      </c>
      <c r="C15" s="4" t="s">
        <v>48</v>
      </c>
      <c r="D15" s="3" t="s">
        <v>15</v>
      </c>
      <c r="E15" s="5" t="s">
        <v>14</v>
      </c>
      <c r="F15" s="5"/>
      <c r="G15" s="6">
        <f t="shared" si="0"/>
        <v>1346</v>
      </c>
      <c r="H15" s="6">
        <v>396</v>
      </c>
      <c r="I15" s="6">
        <v>950</v>
      </c>
      <c r="J15" s="5"/>
      <c r="K15" s="5"/>
    </row>
    <row r="16" spans="1:11" s="7" customFormat="1" x14ac:dyDescent="0.25">
      <c r="A16" s="3">
        <v>10</v>
      </c>
      <c r="B16" s="3" t="s">
        <v>37</v>
      </c>
      <c r="C16" s="3" t="s">
        <v>42</v>
      </c>
      <c r="D16" s="3" t="s">
        <v>15</v>
      </c>
      <c r="E16" s="5" t="s">
        <v>17</v>
      </c>
      <c r="F16" s="5"/>
      <c r="G16" s="6">
        <f>H16+I16+J16</f>
        <v>1732</v>
      </c>
      <c r="H16" s="6">
        <v>396</v>
      </c>
      <c r="I16" s="6">
        <v>960</v>
      </c>
      <c r="J16" s="6">
        <v>376</v>
      </c>
      <c r="K16" s="5"/>
    </row>
    <row r="17" spans="1:11" s="7" customFormat="1" x14ac:dyDescent="0.25">
      <c r="A17" s="3">
        <v>11</v>
      </c>
      <c r="B17" s="3" t="s">
        <v>37</v>
      </c>
      <c r="C17" s="3" t="s">
        <v>42</v>
      </c>
      <c r="D17" s="3" t="s">
        <v>15</v>
      </c>
      <c r="E17" s="5" t="s">
        <v>18</v>
      </c>
      <c r="F17" s="5"/>
      <c r="G17" s="6">
        <f t="shared" ref="G17:G25" si="1">H17+I17+J17</f>
        <v>1732</v>
      </c>
      <c r="H17" s="6">
        <v>396</v>
      </c>
      <c r="I17" s="6">
        <v>960</v>
      </c>
      <c r="J17" s="6">
        <v>376</v>
      </c>
      <c r="K17" s="5"/>
    </row>
    <row r="18" spans="1:11" s="7" customFormat="1" x14ac:dyDescent="0.25">
      <c r="A18" s="3">
        <v>12</v>
      </c>
      <c r="B18" s="3" t="s">
        <v>37</v>
      </c>
      <c r="C18" s="3" t="s">
        <v>42</v>
      </c>
      <c r="D18" s="3" t="s">
        <v>15</v>
      </c>
      <c r="E18" s="5" t="s">
        <v>19</v>
      </c>
      <c r="F18" s="5"/>
      <c r="G18" s="6">
        <f t="shared" si="1"/>
        <v>1732</v>
      </c>
      <c r="H18" s="6">
        <v>396</v>
      </c>
      <c r="I18" s="6">
        <v>960</v>
      </c>
      <c r="J18" s="6">
        <v>376</v>
      </c>
      <c r="K18" s="5"/>
    </row>
    <row r="19" spans="1:11" s="7" customFormat="1" x14ac:dyDescent="0.25">
      <c r="A19" s="3">
        <v>13</v>
      </c>
      <c r="B19" s="3" t="s">
        <v>37</v>
      </c>
      <c r="C19" s="4" t="s">
        <v>40</v>
      </c>
      <c r="D19" s="3" t="s">
        <v>15</v>
      </c>
      <c r="E19" s="5" t="s">
        <v>11</v>
      </c>
      <c r="F19" s="5"/>
      <c r="G19" s="6">
        <f t="shared" si="1"/>
        <v>1770</v>
      </c>
      <c r="H19" s="6">
        <v>396</v>
      </c>
      <c r="I19" s="6">
        <v>1020</v>
      </c>
      <c r="J19" s="6">
        <v>354</v>
      </c>
      <c r="K19" s="5"/>
    </row>
    <row r="20" spans="1:11" s="7" customFormat="1" x14ac:dyDescent="0.25">
      <c r="A20" s="3">
        <v>14</v>
      </c>
      <c r="B20" s="3" t="s">
        <v>37</v>
      </c>
      <c r="C20" s="4" t="s">
        <v>40</v>
      </c>
      <c r="D20" s="3" t="s">
        <v>15</v>
      </c>
      <c r="E20" s="5" t="s">
        <v>12</v>
      </c>
      <c r="F20" s="5"/>
      <c r="G20" s="6">
        <f t="shared" si="1"/>
        <v>1770</v>
      </c>
      <c r="H20" s="6">
        <v>396</v>
      </c>
      <c r="I20" s="6">
        <v>1020</v>
      </c>
      <c r="J20" s="6">
        <v>354</v>
      </c>
      <c r="K20" s="5"/>
    </row>
    <row r="21" spans="1:11" s="7" customFormat="1" x14ac:dyDescent="0.25">
      <c r="A21" s="3">
        <v>15</v>
      </c>
      <c r="B21" s="3" t="s">
        <v>37</v>
      </c>
      <c r="C21" s="4" t="s">
        <v>40</v>
      </c>
      <c r="D21" s="3" t="s">
        <v>15</v>
      </c>
      <c r="E21" s="5" t="s">
        <v>16</v>
      </c>
      <c r="F21" s="5"/>
      <c r="G21" s="6">
        <f t="shared" si="1"/>
        <v>1770</v>
      </c>
      <c r="H21" s="6">
        <v>396</v>
      </c>
      <c r="I21" s="6">
        <v>1020</v>
      </c>
      <c r="J21" s="6">
        <v>354</v>
      </c>
      <c r="K21" s="5"/>
    </row>
    <row r="22" spans="1:11" s="7" customFormat="1" x14ac:dyDescent="0.25">
      <c r="A22" s="3">
        <v>16</v>
      </c>
      <c r="B22" s="3" t="s">
        <v>37</v>
      </c>
      <c r="C22" s="4" t="s">
        <v>40</v>
      </c>
      <c r="D22" s="3" t="s">
        <v>15</v>
      </c>
      <c r="E22" s="5" t="s">
        <v>20</v>
      </c>
      <c r="F22" s="5"/>
      <c r="G22" s="6">
        <f t="shared" si="1"/>
        <v>1770</v>
      </c>
      <c r="H22" s="6">
        <v>396</v>
      </c>
      <c r="I22" s="6">
        <v>1020</v>
      </c>
      <c r="J22" s="6">
        <v>354</v>
      </c>
      <c r="K22" s="5"/>
    </row>
    <row r="23" spans="1:11" s="7" customFormat="1" x14ac:dyDescent="0.25">
      <c r="A23" s="3">
        <v>17</v>
      </c>
      <c r="B23" s="3" t="s">
        <v>37</v>
      </c>
      <c r="C23" s="4" t="s">
        <v>40</v>
      </c>
      <c r="D23" s="3" t="s">
        <v>15</v>
      </c>
      <c r="E23" s="5" t="s">
        <v>21</v>
      </c>
      <c r="F23" s="5"/>
      <c r="G23" s="6">
        <f t="shared" si="1"/>
        <v>1770</v>
      </c>
      <c r="H23" s="6">
        <v>396</v>
      </c>
      <c r="I23" s="6">
        <v>1020</v>
      </c>
      <c r="J23" s="6">
        <v>354</v>
      </c>
      <c r="K23" s="5"/>
    </row>
    <row r="24" spans="1:11" s="7" customFormat="1" x14ac:dyDescent="0.25">
      <c r="A24" s="3">
        <v>18</v>
      </c>
      <c r="B24" s="3" t="s">
        <v>37</v>
      </c>
      <c r="C24" s="4" t="s">
        <v>40</v>
      </c>
      <c r="D24" s="3" t="s">
        <v>15</v>
      </c>
      <c r="E24" s="5" t="s">
        <v>22</v>
      </c>
      <c r="F24" s="5"/>
      <c r="G24" s="6">
        <f>H24+I24+J24</f>
        <v>1770</v>
      </c>
      <c r="H24" s="6">
        <v>396</v>
      </c>
      <c r="I24" s="6">
        <v>1020</v>
      </c>
      <c r="J24" s="6">
        <v>354</v>
      </c>
      <c r="K24" s="5"/>
    </row>
    <row r="25" spans="1:11" s="7" customFormat="1" x14ac:dyDescent="0.25">
      <c r="A25" s="3">
        <v>19</v>
      </c>
      <c r="B25" s="3" t="s">
        <v>37</v>
      </c>
      <c r="C25" s="4" t="s">
        <v>40</v>
      </c>
      <c r="D25" s="3" t="s">
        <v>15</v>
      </c>
      <c r="E25" s="5" t="s">
        <v>23</v>
      </c>
      <c r="F25" s="5"/>
      <c r="G25" s="6">
        <f t="shared" si="1"/>
        <v>1770</v>
      </c>
      <c r="H25" s="6">
        <v>396</v>
      </c>
      <c r="I25" s="6">
        <v>1020</v>
      </c>
      <c r="J25" s="6">
        <v>354</v>
      </c>
      <c r="K25" s="5"/>
    </row>
    <row r="26" spans="1:11" s="7" customFormat="1" x14ac:dyDescent="0.25">
      <c r="A26" s="3">
        <v>20</v>
      </c>
      <c r="B26" s="3" t="s">
        <v>37</v>
      </c>
      <c r="C26" s="3" t="s">
        <v>42</v>
      </c>
      <c r="D26" s="3" t="s">
        <v>9</v>
      </c>
      <c r="E26" s="5" t="s">
        <v>24</v>
      </c>
      <c r="F26" s="5"/>
      <c r="G26" s="6">
        <f t="shared" ref="G26:G39" si="2">H26+I26+J26</f>
        <v>1337</v>
      </c>
      <c r="H26" s="6">
        <v>297</v>
      </c>
      <c r="I26" s="6">
        <v>600</v>
      </c>
      <c r="J26" s="6">
        <v>440</v>
      </c>
      <c r="K26" s="5"/>
    </row>
    <row r="27" spans="1:11" s="7" customFormat="1" x14ac:dyDescent="0.25">
      <c r="A27" s="3">
        <v>21</v>
      </c>
      <c r="B27" s="3" t="s">
        <v>37</v>
      </c>
      <c r="C27" s="3" t="s">
        <v>42</v>
      </c>
      <c r="D27" s="3" t="s">
        <v>9</v>
      </c>
      <c r="E27" s="5" t="s">
        <v>25</v>
      </c>
      <c r="F27" s="5"/>
      <c r="G27" s="6">
        <f t="shared" si="2"/>
        <v>1337</v>
      </c>
      <c r="H27" s="6">
        <v>297</v>
      </c>
      <c r="I27" s="6">
        <v>600</v>
      </c>
      <c r="J27" s="6">
        <v>440</v>
      </c>
      <c r="K27" s="5"/>
    </row>
    <row r="28" spans="1:11" s="7" customFormat="1" x14ac:dyDescent="0.25">
      <c r="A28" s="3">
        <v>22</v>
      </c>
      <c r="B28" s="3" t="s">
        <v>37</v>
      </c>
      <c r="C28" s="3" t="s">
        <v>43</v>
      </c>
      <c r="D28" s="3" t="s">
        <v>26</v>
      </c>
      <c r="E28" s="5" t="s">
        <v>17</v>
      </c>
      <c r="F28" s="5"/>
      <c r="G28" s="6">
        <f t="shared" si="2"/>
        <v>3034</v>
      </c>
      <c r="H28" s="6">
        <v>594</v>
      </c>
      <c r="I28" s="6">
        <v>1900</v>
      </c>
      <c r="J28" s="6">
        <v>540</v>
      </c>
      <c r="K28" s="5"/>
    </row>
    <row r="29" spans="1:11" s="7" customFormat="1" x14ac:dyDescent="0.25">
      <c r="A29" s="3">
        <v>23</v>
      </c>
      <c r="B29" s="3" t="s">
        <v>37</v>
      </c>
      <c r="C29" s="3" t="s">
        <v>43</v>
      </c>
      <c r="D29" s="3" t="s">
        <v>26</v>
      </c>
      <c r="E29" s="5" t="s">
        <v>18</v>
      </c>
      <c r="F29" s="5"/>
      <c r="G29" s="6">
        <f t="shared" si="2"/>
        <v>3034</v>
      </c>
      <c r="H29" s="6">
        <v>594</v>
      </c>
      <c r="I29" s="6">
        <v>1900</v>
      </c>
      <c r="J29" s="6">
        <v>540</v>
      </c>
      <c r="K29" s="5"/>
    </row>
    <row r="30" spans="1:11" s="7" customFormat="1" x14ac:dyDescent="0.25">
      <c r="A30" s="3">
        <v>24</v>
      </c>
      <c r="B30" s="3" t="s">
        <v>37</v>
      </c>
      <c r="C30" s="3" t="s">
        <v>43</v>
      </c>
      <c r="D30" s="3" t="s">
        <v>26</v>
      </c>
      <c r="E30" s="5" t="s">
        <v>19</v>
      </c>
      <c r="F30" s="5"/>
      <c r="G30" s="6">
        <f t="shared" si="2"/>
        <v>3034</v>
      </c>
      <c r="H30" s="6">
        <v>594</v>
      </c>
      <c r="I30" s="6">
        <v>1900</v>
      </c>
      <c r="J30" s="6">
        <v>540</v>
      </c>
      <c r="K30" s="5"/>
    </row>
    <row r="31" spans="1:11" s="7" customFormat="1" x14ac:dyDescent="0.25">
      <c r="A31" s="3">
        <v>25</v>
      </c>
      <c r="B31" s="3" t="s">
        <v>37</v>
      </c>
      <c r="C31" s="3" t="s">
        <v>42</v>
      </c>
      <c r="D31" s="3" t="s">
        <v>15</v>
      </c>
      <c r="E31" s="5" t="s">
        <v>27</v>
      </c>
      <c r="F31" s="5"/>
      <c r="G31" s="6">
        <f t="shared" si="2"/>
        <v>1736</v>
      </c>
      <c r="H31" s="6">
        <v>396</v>
      </c>
      <c r="I31" s="6">
        <v>900</v>
      </c>
      <c r="J31" s="6">
        <v>440</v>
      </c>
      <c r="K31" s="5"/>
    </row>
    <row r="32" spans="1:11" s="7" customFormat="1" x14ac:dyDescent="0.25">
      <c r="A32" s="3">
        <v>26</v>
      </c>
      <c r="B32" s="3" t="s">
        <v>37</v>
      </c>
      <c r="C32" s="3" t="s">
        <v>42</v>
      </c>
      <c r="D32" s="3" t="s">
        <v>15</v>
      </c>
      <c r="E32" s="5" t="s">
        <v>28</v>
      </c>
      <c r="F32" s="5"/>
      <c r="G32" s="6">
        <f t="shared" si="2"/>
        <v>1736</v>
      </c>
      <c r="H32" s="6">
        <v>396</v>
      </c>
      <c r="I32" s="6">
        <v>900</v>
      </c>
      <c r="J32" s="6">
        <v>440</v>
      </c>
      <c r="K32" s="5"/>
    </row>
    <row r="33" spans="1:11" s="7" customFormat="1" x14ac:dyDescent="0.25">
      <c r="A33" s="3">
        <v>27</v>
      </c>
      <c r="B33" s="3" t="s">
        <v>37</v>
      </c>
      <c r="C33" s="3" t="s">
        <v>42</v>
      </c>
      <c r="D33" s="3" t="s">
        <v>15</v>
      </c>
      <c r="E33" s="5" t="s">
        <v>29</v>
      </c>
      <c r="F33" s="5"/>
      <c r="G33" s="6">
        <f t="shared" si="2"/>
        <v>1736</v>
      </c>
      <c r="H33" s="6">
        <v>396</v>
      </c>
      <c r="I33" s="6">
        <v>900</v>
      </c>
      <c r="J33" s="6">
        <v>440</v>
      </c>
      <c r="K33" s="5"/>
    </row>
    <row r="34" spans="1:11" s="7" customFormat="1" x14ac:dyDescent="0.25">
      <c r="A34" s="3">
        <v>28</v>
      </c>
      <c r="B34" s="3" t="s">
        <v>37</v>
      </c>
      <c r="C34" s="3" t="s">
        <v>30</v>
      </c>
      <c r="D34" s="3" t="s">
        <v>15</v>
      </c>
      <c r="E34" s="5" t="s">
        <v>11</v>
      </c>
      <c r="F34" s="5"/>
      <c r="G34" s="6">
        <f t="shared" si="2"/>
        <v>2946</v>
      </c>
      <c r="H34" s="6">
        <v>396</v>
      </c>
      <c r="I34" s="6">
        <v>1050</v>
      </c>
      <c r="J34" s="6">
        <v>1500</v>
      </c>
      <c r="K34" s="5"/>
    </row>
    <row r="35" spans="1:11" s="7" customFormat="1" x14ac:dyDescent="0.25">
      <c r="A35" s="3">
        <v>29</v>
      </c>
      <c r="B35" s="3" t="s">
        <v>37</v>
      </c>
      <c r="C35" s="3" t="s">
        <v>30</v>
      </c>
      <c r="D35" s="3" t="s">
        <v>15</v>
      </c>
      <c r="E35" s="5" t="s">
        <v>31</v>
      </c>
      <c r="F35" s="5"/>
      <c r="G35" s="6">
        <f t="shared" si="2"/>
        <v>2946</v>
      </c>
      <c r="H35" s="6">
        <v>396</v>
      </c>
      <c r="I35" s="6">
        <v>1050</v>
      </c>
      <c r="J35" s="6">
        <v>1500</v>
      </c>
      <c r="K35" s="5"/>
    </row>
    <row r="36" spans="1:11" s="7" customFormat="1" x14ac:dyDescent="0.25">
      <c r="A36" s="3">
        <v>30</v>
      </c>
      <c r="B36" s="3" t="s">
        <v>37</v>
      </c>
      <c r="C36" s="3" t="s">
        <v>41</v>
      </c>
      <c r="D36" s="8" t="s">
        <v>32</v>
      </c>
      <c r="E36" s="5" t="s">
        <v>33</v>
      </c>
      <c r="F36" s="5"/>
      <c r="G36" s="6">
        <f t="shared" si="2"/>
        <v>495</v>
      </c>
      <c r="H36" s="6">
        <v>495</v>
      </c>
      <c r="I36" s="6">
        <v>0</v>
      </c>
      <c r="J36" s="6">
        <v>0</v>
      </c>
      <c r="K36" s="5"/>
    </row>
    <row r="37" spans="1:11" s="7" customFormat="1" x14ac:dyDescent="0.25">
      <c r="A37" s="3">
        <v>31</v>
      </c>
      <c r="B37" s="3" t="s">
        <v>37</v>
      </c>
      <c r="C37" s="3" t="s">
        <v>41</v>
      </c>
      <c r="D37" s="8" t="s">
        <v>32</v>
      </c>
      <c r="E37" s="5" t="s">
        <v>34</v>
      </c>
      <c r="F37" s="5"/>
      <c r="G37" s="6">
        <f t="shared" si="2"/>
        <v>495</v>
      </c>
      <c r="H37" s="6">
        <v>495</v>
      </c>
      <c r="I37" s="6">
        <v>0</v>
      </c>
      <c r="J37" s="6">
        <v>0</v>
      </c>
      <c r="K37" s="5"/>
    </row>
    <row r="38" spans="1:11" s="7" customFormat="1" x14ac:dyDescent="0.25">
      <c r="A38" s="3">
        <v>32</v>
      </c>
      <c r="B38" s="3" t="s">
        <v>37</v>
      </c>
      <c r="C38" s="3" t="s">
        <v>41</v>
      </c>
      <c r="D38" s="8" t="s">
        <v>32</v>
      </c>
      <c r="E38" s="5" t="s">
        <v>35</v>
      </c>
      <c r="F38" s="5"/>
      <c r="G38" s="6">
        <f t="shared" si="2"/>
        <v>495</v>
      </c>
      <c r="H38" s="6">
        <v>495</v>
      </c>
      <c r="I38" s="6">
        <v>0</v>
      </c>
      <c r="J38" s="6">
        <v>0</v>
      </c>
      <c r="K38" s="5"/>
    </row>
    <row r="39" spans="1:11" s="7" customFormat="1" x14ac:dyDescent="0.25">
      <c r="A39" s="3">
        <v>33</v>
      </c>
      <c r="B39" s="3" t="s">
        <v>37</v>
      </c>
      <c r="C39" s="3" t="s">
        <v>41</v>
      </c>
      <c r="D39" s="8" t="s">
        <v>32</v>
      </c>
      <c r="E39" s="5" t="s">
        <v>36</v>
      </c>
      <c r="F39" s="5"/>
      <c r="G39" s="6">
        <f t="shared" si="2"/>
        <v>495</v>
      </c>
      <c r="H39" s="6">
        <v>495</v>
      </c>
      <c r="I39" s="6">
        <v>0</v>
      </c>
      <c r="J39" s="6">
        <v>0</v>
      </c>
      <c r="K39" s="5"/>
    </row>
    <row r="40" spans="1:11" s="7" customFormat="1" x14ac:dyDescent="0.25">
      <c r="A40" s="15" t="s">
        <v>44</v>
      </c>
      <c r="B40" s="15"/>
      <c r="C40" s="15"/>
      <c r="D40" s="15"/>
      <c r="E40" s="15"/>
      <c r="F40" s="15"/>
      <c r="G40" s="12">
        <f>SUM(G7:G39)</f>
        <v>52311</v>
      </c>
      <c r="H40" s="12">
        <f>SUM(H7:H39)</f>
        <v>13365</v>
      </c>
      <c r="I40" s="12">
        <f>SUM(I7:I39)</f>
        <v>28520</v>
      </c>
      <c r="J40" s="12">
        <f>SUM(J7:J39)</f>
        <v>10426</v>
      </c>
      <c r="K40" s="13"/>
    </row>
    <row r="41" spans="1:11" s="7" customFormat="1" x14ac:dyDescent="0.25">
      <c r="A41" s="15" t="s">
        <v>45</v>
      </c>
      <c r="B41" s="15"/>
      <c r="C41" s="15"/>
      <c r="D41" s="15"/>
      <c r="E41" s="15"/>
      <c r="F41" s="15"/>
      <c r="G41" s="5"/>
      <c r="H41" s="5"/>
      <c r="I41" s="5"/>
      <c r="J41" s="5"/>
      <c r="K41" s="5"/>
    </row>
    <row r="43" spans="1:1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</row>
  </sheetData>
  <mergeCells count="13">
    <mergeCell ref="A1:K1"/>
    <mergeCell ref="H3:K3"/>
    <mergeCell ref="G3:G4"/>
    <mergeCell ref="E3:E4"/>
    <mergeCell ref="D3:D4"/>
    <mergeCell ref="C3:C4"/>
    <mergeCell ref="F3:F4"/>
    <mergeCell ref="A6:K6"/>
    <mergeCell ref="A40:F40"/>
    <mergeCell ref="A41:F41"/>
    <mergeCell ref="A43:K43"/>
    <mergeCell ref="B3:B4"/>
    <mergeCell ref="A3:A4"/>
  </mergeCells>
  <pageMargins left="0.39370078740157483" right="0.39370078740157483" top="0.39370078740157483" bottom="0.39370078740157483" header="0.23622047244094488" footer="0.23622047244094488"/>
  <pageSetup paperSize="9" scale="61" fitToHeight="0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Менгтураев Зиёвиддин Анварович</dc:creator>
  <cp:lastModifiedBy>user-240</cp:lastModifiedBy>
  <cp:lastPrinted>2024-06-26T14:20:04Z</cp:lastPrinted>
  <dcterms:created xsi:type="dcterms:W3CDTF">2024-04-09T07:09:44Z</dcterms:created>
  <dcterms:modified xsi:type="dcterms:W3CDTF">2024-06-26T14:20:58Z</dcterms:modified>
</cp:coreProperties>
</file>