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1\50. G'aznachilik operatsiyalari va ichki xaridlar bo'limi\Отчеты111\"/>
    </mc:Choice>
  </mc:AlternateContent>
  <xr:revisionPtr revIDLastSave="0" documentId="13_ncr:1_{3FB853C1-27B0-4C02-8968-3BB00AF1BDD1}" xr6:coauthVersionLast="45" xr6:coauthVersionMax="45" xr10:uidLastSave="{00000000-0000-0000-0000-000000000000}"/>
  <bookViews>
    <workbookView xWindow="-28920" yWindow="-2070" windowWidth="29040" windowHeight="15840" activeTab="1" xr2:uid="{E201ACB8-E9C0-4A0B-9B28-847CACC9AD5B}"/>
  </bookViews>
  <sheets>
    <sheet name="Ўз" sheetId="1" r:id="rId1"/>
    <sheet name="Рус" sheetId="2" r:id="rId2"/>
    <sheet name="ENG" sheetId="3" r:id="rId3"/>
  </sheets>
  <definedNames>
    <definedName name="_Hlk109510007" localSheetId="2">ENG!#REF!</definedName>
    <definedName name="_Hlk109510007" localSheetId="1">Рус!#REF!</definedName>
    <definedName name="_Hlk109510007" localSheetId="0">Ўз!#REF!</definedName>
    <definedName name="_Hlk111836670" localSheetId="2">ENG!#REF!</definedName>
    <definedName name="_Hlk111836670" localSheetId="1">Рус!#REF!</definedName>
    <definedName name="_Hlk111836670" localSheetId="0">Ўз!#REF!</definedName>
    <definedName name="_Hlk111907451" localSheetId="2">ENG!#REF!</definedName>
    <definedName name="_Hlk111907451" localSheetId="1">Рус!#REF!</definedName>
    <definedName name="_Hlk111907451" localSheetId="0">Ўз!#REF!</definedName>
    <definedName name="_xlnm._FilterDatabase" localSheetId="2" hidden="1">ENG!$A$4:$L$54</definedName>
    <definedName name="_xlnm._FilterDatabase" localSheetId="1" hidden="1">Рус!$A$4:$L$54</definedName>
    <definedName name="_xlnm._FilterDatabase" localSheetId="0" hidden="1">Ўз!$A$4:$L$54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3" i="3" l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L53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L53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<sst xmlns="http://schemas.openxmlformats.org/spreadsheetml/2006/main" count="903" uniqueCount="164">
  <si>
    <t>Услуга по продаже авиабилетов</t>
  </si>
  <si>
    <t>Услуга по техническому обслуживанию приборов учета водомеров</t>
  </si>
  <si>
    <t>Услуга по бронированию авиабилетов</t>
  </si>
  <si>
    <t>Услуга по техническому обслуживанию и ремонту прочих автотранспортных средств</t>
  </si>
  <si>
    <t>Услуга специальной почтовой связи</t>
  </si>
  <si>
    <t>Услуга по вывозу мусора</t>
  </si>
  <si>
    <t>Услуга подготовки информации о средней цене продукции</t>
  </si>
  <si>
    <t>Услуга по повышению профессиональной квалификации</t>
  </si>
  <si>
    <t>Услуга организации курсов по обучению и повышению квалификации по делопроизводству на узбекском языке</t>
  </si>
  <si>
    <t>203621367</t>
  </si>
  <si>
    <t>Услуга по ремонту легких грузовых автотранспортных средств</t>
  </si>
  <si>
    <t>Услуга CIP Lounge-залов аэропортов</t>
  </si>
  <si>
    <t>Гостиничные услуги</t>
  </si>
  <si>
    <t>Услуга по техническому обследованию строительных конструкций зданий</t>
  </si>
  <si>
    <t>Услуга по подготовке, обработке и представлению статистической информации</t>
  </si>
  <si>
    <t>Услуга страхования автотранспортных средств</t>
  </si>
  <si>
    <t>Услуга по распространению информации в печатных газетах</t>
  </si>
  <si>
    <t>по выполнению работ по сопровождению программного комплекса 1С:Предприятие, версия 8 и предоставлению подписки на "1С:Комплект поддержки Узбекистан"</t>
  </si>
  <si>
    <t>Услуга по повышению квалификации юристов</t>
  </si>
  <si>
    <t>Изделия сувенирные</t>
  </si>
  <si>
    <t>Услуга по печатанию журнала</t>
  </si>
  <si>
    <t>За сборы фактических расходов</t>
  </si>
  <si>
    <t>Услуги по обязательному страхованию</t>
  </si>
  <si>
    <t>печать открытки с конвертом</t>
  </si>
  <si>
    <t>На оказание услуг по дизайну и художественному оформлению</t>
  </si>
  <si>
    <t>Киберхавфсизликда таҳдидлар ва заифликларни аниқлаш бўйича экспертизадан ўтказиш</t>
  </si>
  <si>
    <t>Тадбир доирасидаги концент</t>
  </si>
  <si>
    <t>Услуги по организации питания</t>
  </si>
  <si>
    <t>"Е-ХАТ" ҳимояланган электрон почта тизими хизматларини кўрсатиш</t>
  </si>
  <si>
    <t xml:space="preserve">ГРПга профилактик хизмат кўрсатиш учун </t>
  </si>
  <si>
    <t>"O'zkimyosanoat" belgisi</t>
  </si>
  <si>
    <t>Телекоммуникация хизматлари</t>
  </si>
  <si>
    <t>Ахборт хавфсзлиги аудитини ўтказиш</t>
  </si>
  <si>
    <t>Изготовление видеоролик</t>
  </si>
  <si>
    <t> 241200103084544</t>
  </si>
  <si>
    <t>№</t>
  </si>
  <si>
    <t>Номер поставщика СТИР</t>
  </si>
  <si>
    <t>Наименование (товар, работа, услуга)</t>
  </si>
  <si>
    <t>Категория</t>
  </si>
  <si>
    <t>Количество (единицы измерения)</t>
  </si>
  <si>
    <t>Номер лота</t>
  </si>
  <si>
    <t>Источник финансирования</t>
  </si>
  <si>
    <t>Наименование и номер СТИР поставщика</t>
  </si>
  <si>
    <t>Срок поставки (день, рабочий день или сутки)</t>
  </si>
  <si>
    <t>Основание для прямой закупки</t>
  </si>
  <si>
    <t>Номер и дата контракта</t>
  </si>
  <si>
    <t>Сумма контракта</t>
  </si>
  <si>
    <t>Информация о государственных закупках, которые осуществляются по прямым контрактам</t>
  </si>
  <si>
    <t>шт</t>
  </si>
  <si>
    <t>усл. ед</t>
  </si>
  <si>
    <t>Собственные средства</t>
  </si>
  <si>
    <t>Постановление номер 3953 и другие нормативные правовые документы</t>
  </si>
  <si>
    <t>Единый поставщик</t>
  </si>
  <si>
    <t>Суммарная информация за период, в котором данные публикуются:</t>
  </si>
  <si>
    <t>Итого за прошедший период отчетного года:</t>
  </si>
  <si>
    <t>Supplier STIR Number</t>
  </si>
  <si>
    <t>Name (goods, work, service)</t>
  </si>
  <si>
    <t>Category</t>
  </si>
  <si>
    <t>Quantity (unit of measurement)</t>
  </si>
  <si>
    <t>Lot Number</t>
  </si>
  <si>
    <t>Source of Financing</t>
  </si>
  <si>
    <t>Name and Number of Supplier STIR</t>
  </si>
  <si>
    <t>Delivery Period (day, working day or hours)</t>
  </si>
  <si>
    <t>Basis for Direct Purchase</t>
  </si>
  <si>
    <t>Contract Number and Date</t>
  </si>
  <si>
    <t>Contract Amount</t>
  </si>
  <si>
    <t>Information on government procurements carried out through direct contracts</t>
  </si>
  <si>
    <t>Service for the sale of airline tickets</t>
  </si>
  <si>
    <t>Service for the technical maintenance of water meter devices</t>
  </si>
  <si>
    <t>Service for booking airline tickets</t>
  </si>
  <si>
    <t>Service for the maintenance and repair of other vehicles</t>
  </si>
  <si>
    <t>Special postal communication service</t>
  </si>
  <si>
    <t>Garbage collection service</t>
  </si>
  <si>
    <t>Service for the repair of light freight vehicles</t>
  </si>
  <si>
    <t>CIP Lounge services in airports</t>
  </si>
  <si>
    <t>Hotel services</t>
  </si>
  <si>
    <t>Service for preparing information on the average price of products</t>
  </si>
  <si>
    <t>Service for the technical inspection of building construction structures</t>
  </si>
  <si>
    <t>Service for preparing, processing, and presenting statistical information</t>
  </si>
  <si>
    <t>Vehicle insurance service</t>
  </si>
  <si>
    <t>Service for disseminating information in print newspapers</t>
  </si>
  <si>
    <t>Professional development service</t>
  </si>
  <si>
    <t>Service for the support of the 1C:Enterprise software system, version 8, and subscription to "1C:Support Package Uzbekistan"</t>
  </si>
  <si>
    <t>Service for the professional development of lawyers</t>
  </si>
  <si>
    <t>Service for organizing courses on document processing training in the Uzbek language</t>
  </si>
  <si>
    <t>Souvenir products</t>
  </si>
  <si>
    <t>Service for printing a magazine</t>
  </si>
  <si>
    <t>For the gathering of actual expenses</t>
  </si>
  <si>
    <t>Mandatory insurance services</t>
  </si>
  <si>
    <t>Printing postcards with envelopes</t>
  </si>
  <si>
    <t>Provision of design and artistic services</t>
  </si>
  <si>
    <t>Conducting an expertise to identify threats and vulnerabilities in cybersecurity</t>
  </si>
  <si>
    <t>Concentrate within the event framework</t>
  </si>
  <si>
    <t>Catering services</t>
  </si>
  <si>
    <t>Provision of services for the "E-KHAT" secure email system</t>
  </si>
  <si>
    <t>For preventive maintenance of GRP</t>
  </si>
  <si>
    <t>"O'zkimyosanoat" trademark</t>
  </si>
  <si>
    <t>Telecommunication services</t>
  </si>
  <si>
    <t>Conducting an information security audit</t>
  </si>
  <si>
    <t>Video production services</t>
  </si>
  <si>
    <t>Summary information for the period during which the data is published:</t>
  </si>
  <si>
    <t>Total for the past period of the reporting year:</t>
  </si>
  <si>
    <t>service</t>
  </si>
  <si>
    <t>pcs</t>
  </si>
  <si>
    <t>Own funds</t>
  </si>
  <si>
    <t>Single supplier</t>
  </si>
  <si>
    <t>Resolution No. 3953 and other regulatory legal documents</t>
  </si>
  <si>
    <t>Toʻgʻridan-toʻgʻri shartnomalar boʻyicha amalga oshiriladigan davlat xaridlari toʻgʻrisidagi maʼlumotlar</t>
  </si>
  <si>
    <t>Buyurtmachi STIR raqami</t>
  </si>
  <si>
    <t>Predmeti (mahsulot, ish, xizmat)</t>
  </si>
  <si>
    <t>Kategoriyasi</t>
  </si>
  <si>
    <t>Miqdori (oʻlchov birligi)</t>
  </si>
  <si>
    <t>Lot raqami</t>
  </si>
  <si>
    <t>Moliya­lashtirish manbai</t>
  </si>
  <si>
    <t>Yetkazib beruvchi nomi va STIR raqami</t>
  </si>
  <si>
    <t>Yetkazib berish muddati (kun, ish kuni yoki sutka)</t>
  </si>
  <si>
    <t>Toʻgʻridan-toʻgʻri xarid amalga oshirish asosi</t>
  </si>
  <si>
    <t>Shartnoma raqami va sanasi</t>
  </si>
  <si>
    <t>Shartnoma qiymati</t>
  </si>
  <si>
    <t>3953-son qaror va boshqa normativ huquqiy hujjatlar</t>
  </si>
  <si>
    <t>Yagona yetkazib beruvchi</t>
  </si>
  <si>
    <t>T/r</t>
  </si>
  <si>
    <t>Aviabiletlarni sotish xizmati</t>
  </si>
  <si>
    <t>Xizmat</t>
  </si>
  <si>
    <t>Oʻz mablagʻlari</t>
  </si>
  <si>
    <t>Suv hisoblagichlari qurilmalarini texnik xizmat koʻrsatish xizmati</t>
  </si>
  <si>
    <t>Aviabiletlarni bronlash xizmati</t>
  </si>
  <si>
    <t>Avtotransport vositalariga texnik xizmat koʻrsatish va taʼmirlash xizmati</t>
  </si>
  <si>
    <t>Spetsial pochta aloqa xizmati</t>
  </si>
  <si>
    <t>Maxsusavtotrans xizmati</t>
  </si>
  <si>
    <t>Yordamchi yuk avtotransport vositalarini taʼmirlash xizmati</t>
  </si>
  <si>
    <t>CIP Lounge aeroport zallari xizmati</t>
  </si>
  <si>
    <t>Mexmonxona xizmati</t>
  </si>
  <si>
    <t>Maxsulotning oʻrta narxi haqida maʼlumot tayyorlash xizmati</t>
  </si>
  <si>
    <t>Bino qurilish konstruksiyalari boʻyicha texnik tekshiruv xizmati</t>
  </si>
  <si>
    <t>Statistik maʼlumotlarni tayyorlash, ishlov berish va yetkazib berish xizmati</t>
  </si>
  <si>
    <t>Avtotransport vositalarini sugʻurtalash xizmati</t>
  </si>
  <si>
    <t>Noshir gazetalarda maʼlumot tarqatish xizmati</t>
  </si>
  <si>
    <t>Dona</t>
  </si>
  <si>
    <t xml:space="preserve">Malaka oshirish </t>
  </si>
  <si>
    <t>1S dasturini oʻrnatish hamda unga xizmat koʻrsatish xizmati</t>
  </si>
  <si>
    <t>Yuristlar malakasini oshirish xizmati</t>
  </si>
  <si>
    <t>Oʻzbek tilida hujjat ishrash boʻyicha oʻquv kurslarini tashkillashtirish xizmati</t>
  </si>
  <si>
    <t>Suvenir mahsulotlari</t>
  </si>
  <si>
    <t>Jurnal chop qilish xizmati</t>
  </si>
  <si>
    <t>Oʻzbek tilida hujjat ishlash boʻyicha oʻquv kurslarini tashkillashtirish xizmati</t>
  </si>
  <si>
    <t>Amalga oshirilgan haqiqiy xarajatlar toʻplami uchun</t>
  </si>
  <si>
    <t>Majburiy sugʻurta xizmatlari</t>
  </si>
  <si>
    <t>Otkritka va konvertlarni chop etish</t>
  </si>
  <si>
    <t>Dizayn va badiiy bezatish xizmatlariga tarqatish</t>
  </si>
  <si>
    <t>Kiberxavfsizlikda tahdidlar va zaifliklarni aniqlash boʻyicha ekspertizadan oʻtkazish</t>
  </si>
  <si>
    <t>Tadbir doirasidagi konsent</t>
  </si>
  <si>
    <t>Oziq-ovqat maxsulotlarini yetkazish  xizmati</t>
  </si>
  <si>
    <t>"Ye-XAT" himoyalangan elektron pochta tizimi xizmatlarini koʻrsatish</t>
  </si>
  <si>
    <t xml:space="preserve">GRPga profilaktik xizmat koʻrsatish uchun </t>
  </si>
  <si>
    <t>"Oʻzkimyosanoat" belgisi</t>
  </si>
  <si>
    <t>Telekommunikatsiya xizmatlari</t>
  </si>
  <si>
    <t>Axbort xavfszligi auditini oʻtkazish</t>
  </si>
  <si>
    <t>Video rolik tayyorlash</t>
  </si>
  <si>
    <t>Maʼlumotlar eʼlon qilinayotgan davr boʻyicha jami:</t>
  </si>
  <si>
    <t>Hisobot yilining oʻtgan davri boʻyicha jami:</t>
  </si>
  <si>
    <t>hisob-faktura asosida</t>
  </si>
  <si>
    <t>invoice</t>
  </si>
  <si>
    <t>счёт-фактура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</si>
</sst>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3357-5D21-4173-96C6-764619DC1F9B}">
  <sheetPr>
    <pageSetUpPr fitToPage="1"/>
  </sheetPr>
  <dimension ref="A1:L54"/>
  <sheetViews>
    <sheetView workbookViewId="0">
      <selection activeCell="L9" sqref="L9"/>
    </sheetView>
  </sheetViews>
  <sheetFormatPr defaultRowHeight="15.75" x14ac:dyDescent="0.25"/>
  <cols>
    <col min="1" max="1" width="6" style="1" customWidth="1"/>
    <col min="2" max="2" width="16.5703125" style="1" customWidth="1"/>
    <col min="3" max="3" width="36.7109375" style="1" customWidth="1"/>
    <col min="4" max="4" width="27.140625" style="1" customWidth="1"/>
    <col min="5" max="5" width="16" style="1" customWidth="1"/>
    <col min="6" max="6" width="22" style="2" customWidth="1"/>
    <col min="7" max="7" width="13.42578125" style="1" customWidth="1"/>
    <col min="8" max="8" width="16.85546875" style="2" customWidth="1"/>
    <col min="9" max="9" width="15" style="1" customWidth="1"/>
    <col min="10" max="10" width="27" style="1" customWidth="1"/>
    <col min="11" max="11" width="13.42578125" style="1" customWidth="1"/>
    <col min="12" max="12" width="17.85546875" style="1" customWidth="1"/>
    <col min="13" max="16384" width="9.140625" style="1"/>
  </cols>
  <sheetData>
    <row r="1" spans="1:12" x14ac:dyDescent="0.25">
      <c r="A1" s="17" t="s">
        <v>107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78.75" x14ac:dyDescent="0.25">
      <c r="A3" s="10" t="s">
        <v>121</v>
      </c>
      <c r="B3" s="3" t="s">
        <v>108</v>
      </c>
      <c r="C3" s="3" t="s">
        <v>109</v>
      </c>
      <c r="D3" s="3" t="s">
        <v>110</v>
      </c>
      <c r="E3" s="3" t="s">
        <v>111</v>
      </c>
      <c r="F3" s="3" t="s">
        <v>112</v>
      </c>
      <c r="G3" s="3" t="s">
        <v>113</v>
      </c>
      <c r="H3" s="3" t="s">
        <v>114</v>
      </c>
      <c r="I3" s="3" t="s">
        <v>115</v>
      </c>
      <c r="J3" s="3" t="s">
        <v>116</v>
      </c>
      <c r="K3" s="3" t="s">
        <v>117</v>
      </c>
      <c r="L3" s="3" t="s">
        <v>118</v>
      </c>
    </row>
    <row r="4" spans="1:12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</row>
    <row r="5" spans="1:12" ht="31.5" x14ac:dyDescent="0.25">
      <c r="A5" s="5">
        <v>1</v>
      </c>
      <c r="B5" s="5">
        <v>203621367</v>
      </c>
      <c r="C5" s="6" t="s">
        <v>122</v>
      </c>
      <c r="D5" s="6" t="s">
        <v>122</v>
      </c>
      <c r="E5" s="5" t="s">
        <v>123</v>
      </c>
      <c r="F5" s="11">
        <v>241200222402629</v>
      </c>
      <c r="G5" s="5" t="s">
        <v>124</v>
      </c>
      <c r="H5" s="6">
        <v>306628114</v>
      </c>
      <c r="I5" s="7"/>
      <c r="J5" s="6" t="s">
        <v>119</v>
      </c>
      <c r="K5" s="12">
        <v>45294</v>
      </c>
      <c r="L5" s="6" t="s">
        <v>161</v>
      </c>
    </row>
    <row r="6" spans="1:12" ht="47.25" x14ac:dyDescent="0.25">
      <c r="A6" s="5">
        <f>+A5+1</f>
        <v>2</v>
      </c>
      <c r="B6" s="5">
        <v>203621367</v>
      </c>
      <c r="C6" s="6" t="s">
        <v>125</v>
      </c>
      <c r="D6" s="6" t="s">
        <v>125</v>
      </c>
      <c r="E6" s="5" t="s">
        <v>123</v>
      </c>
      <c r="F6" s="11">
        <v>241200342403684</v>
      </c>
      <c r="G6" s="5" t="s">
        <v>124</v>
      </c>
      <c r="H6" s="6">
        <v>205136865</v>
      </c>
      <c r="I6" s="7"/>
      <c r="J6" s="6" t="s">
        <v>119</v>
      </c>
      <c r="K6" s="12">
        <v>45294</v>
      </c>
      <c r="L6" s="8">
        <v>68996.479999999996</v>
      </c>
    </row>
    <row r="7" spans="1:12" ht="31.5" x14ac:dyDescent="0.25">
      <c r="A7" s="5">
        <f t="shared" ref="A7:A49" si="0">+A6+1</f>
        <v>3</v>
      </c>
      <c r="B7" s="5">
        <v>203621367</v>
      </c>
      <c r="C7" s="6" t="s">
        <v>126</v>
      </c>
      <c r="D7" s="6" t="s">
        <v>126</v>
      </c>
      <c r="E7" s="5" t="s">
        <v>123</v>
      </c>
      <c r="F7" s="11">
        <v>241200222499773</v>
      </c>
      <c r="G7" s="5" t="s">
        <v>124</v>
      </c>
      <c r="H7" s="6">
        <v>205175636</v>
      </c>
      <c r="I7" s="7"/>
      <c r="J7" s="6" t="s">
        <v>119</v>
      </c>
      <c r="K7" s="12">
        <v>45294</v>
      </c>
      <c r="L7" s="6" t="s">
        <v>161</v>
      </c>
    </row>
    <row r="8" spans="1:12" ht="47.25" x14ac:dyDescent="0.25">
      <c r="A8" s="5">
        <f t="shared" si="0"/>
        <v>4</v>
      </c>
      <c r="B8" s="5">
        <v>203621367</v>
      </c>
      <c r="C8" s="6" t="s">
        <v>127</v>
      </c>
      <c r="D8" s="6" t="s">
        <v>127</v>
      </c>
      <c r="E8" s="5" t="s">
        <v>123</v>
      </c>
      <c r="F8" s="11">
        <v>241200452499919</v>
      </c>
      <c r="G8" s="5" t="s">
        <v>124</v>
      </c>
      <c r="H8" s="6">
        <v>304874476</v>
      </c>
      <c r="I8" s="7"/>
      <c r="J8" s="6" t="s">
        <v>119</v>
      </c>
      <c r="K8" s="12">
        <v>45294</v>
      </c>
      <c r="L8" s="6" t="s">
        <v>161</v>
      </c>
    </row>
    <row r="9" spans="1:12" ht="31.5" x14ac:dyDescent="0.25">
      <c r="A9" s="5">
        <f t="shared" si="0"/>
        <v>5</v>
      </c>
      <c r="B9" s="5">
        <v>203621367</v>
      </c>
      <c r="C9" s="6" t="s">
        <v>128</v>
      </c>
      <c r="D9" s="6" t="s">
        <v>128</v>
      </c>
      <c r="E9" s="5" t="s">
        <v>123</v>
      </c>
      <c r="F9" s="11">
        <v>241200662500155</v>
      </c>
      <c r="G9" s="5" t="s">
        <v>124</v>
      </c>
      <c r="H9" s="6">
        <v>200833833</v>
      </c>
      <c r="I9" s="7"/>
      <c r="J9" s="6" t="s">
        <v>120</v>
      </c>
      <c r="K9" s="12">
        <v>45294</v>
      </c>
      <c r="L9" s="6" t="s">
        <v>161</v>
      </c>
    </row>
    <row r="10" spans="1:12" ht="31.5" x14ac:dyDescent="0.25">
      <c r="A10" s="5">
        <f t="shared" si="0"/>
        <v>6</v>
      </c>
      <c r="B10" s="5">
        <v>203621367</v>
      </c>
      <c r="C10" s="6" t="s">
        <v>126</v>
      </c>
      <c r="D10" s="6" t="s">
        <v>126</v>
      </c>
      <c r="E10" s="5" t="s">
        <v>123</v>
      </c>
      <c r="F10" s="11">
        <v>241200223087582</v>
      </c>
      <c r="G10" s="5" t="s">
        <v>124</v>
      </c>
      <c r="H10" s="6">
        <v>306280463</v>
      </c>
      <c r="I10" s="7"/>
      <c r="J10" s="6" t="s">
        <v>119</v>
      </c>
      <c r="K10" s="12">
        <v>45294</v>
      </c>
      <c r="L10" s="6" t="s">
        <v>161</v>
      </c>
    </row>
    <row r="11" spans="1:12" ht="31.5" x14ac:dyDescent="0.25">
      <c r="A11" s="5">
        <f t="shared" si="0"/>
        <v>7</v>
      </c>
      <c r="B11" s="5">
        <v>203621367</v>
      </c>
      <c r="C11" s="6" t="s">
        <v>129</v>
      </c>
      <c r="D11" s="6" t="s">
        <v>129</v>
      </c>
      <c r="E11" s="5" t="s">
        <v>123</v>
      </c>
      <c r="F11" s="11">
        <v>241200342402665</v>
      </c>
      <c r="G11" s="5" t="s">
        <v>124</v>
      </c>
      <c r="H11" s="6">
        <v>200903001</v>
      </c>
      <c r="I11" s="7"/>
      <c r="J11" s="6" t="s">
        <v>119</v>
      </c>
      <c r="K11" s="12">
        <v>45295</v>
      </c>
      <c r="L11" s="6" t="s">
        <v>161</v>
      </c>
    </row>
    <row r="12" spans="1:12" ht="31.5" x14ac:dyDescent="0.25">
      <c r="A12" s="5">
        <f t="shared" si="0"/>
        <v>8</v>
      </c>
      <c r="B12" s="5">
        <v>203621367</v>
      </c>
      <c r="C12" s="6" t="s">
        <v>130</v>
      </c>
      <c r="D12" s="6" t="s">
        <v>130</v>
      </c>
      <c r="E12" s="5" t="s">
        <v>123</v>
      </c>
      <c r="F12" s="11">
        <v>241200453085852</v>
      </c>
      <c r="G12" s="5" t="s">
        <v>124</v>
      </c>
      <c r="H12" s="6">
        <v>310866088</v>
      </c>
      <c r="I12" s="7"/>
      <c r="J12" s="6" t="s">
        <v>119</v>
      </c>
      <c r="K12" s="12">
        <v>45296</v>
      </c>
      <c r="L12" s="6" t="s">
        <v>161</v>
      </c>
    </row>
    <row r="13" spans="1:12" ht="31.5" x14ac:dyDescent="0.25">
      <c r="A13" s="5">
        <f t="shared" si="0"/>
        <v>9</v>
      </c>
      <c r="B13" s="5">
        <v>203621367</v>
      </c>
      <c r="C13" s="6" t="s">
        <v>131</v>
      </c>
      <c r="D13" s="6" t="s">
        <v>131</v>
      </c>
      <c r="E13" s="5" t="s">
        <v>123</v>
      </c>
      <c r="F13" s="11">
        <v>241200103089316</v>
      </c>
      <c r="G13" s="5" t="s">
        <v>124</v>
      </c>
      <c r="H13" s="6">
        <v>306646884</v>
      </c>
      <c r="I13" s="7"/>
      <c r="J13" s="6" t="s">
        <v>120</v>
      </c>
      <c r="K13" s="12">
        <v>45308</v>
      </c>
      <c r="L13" s="6" t="s">
        <v>161</v>
      </c>
    </row>
    <row r="14" spans="1:12" ht="31.5" x14ac:dyDescent="0.25">
      <c r="A14" s="5">
        <f t="shared" si="0"/>
        <v>10</v>
      </c>
      <c r="B14" s="5">
        <v>203621367</v>
      </c>
      <c r="C14" s="6" t="s">
        <v>132</v>
      </c>
      <c r="D14" s="6" t="s">
        <v>132</v>
      </c>
      <c r="E14" s="5" t="s">
        <v>123</v>
      </c>
      <c r="F14" s="11">
        <v>241200313085458</v>
      </c>
      <c r="G14" s="5" t="s">
        <v>124</v>
      </c>
      <c r="H14" s="6">
        <v>204126324</v>
      </c>
      <c r="I14" s="7"/>
      <c r="J14" s="6" t="s">
        <v>119</v>
      </c>
      <c r="K14" s="12">
        <v>45310</v>
      </c>
      <c r="L14" s="6" t="s">
        <v>161</v>
      </c>
    </row>
    <row r="15" spans="1:12" ht="47.25" x14ac:dyDescent="0.25">
      <c r="A15" s="5">
        <f t="shared" si="0"/>
        <v>11</v>
      </c>
      <c r="B15" s="5">
        <v>203621367</v>
      </c>
      <c r="C15" s="6" t="s">
        <v>133</v>
      </c>
      <c r="D15" s="6" t="s">
        <v>133</v>
      </c>
      <c r="E15" s="5" t="s">
        <v>123</v>
      </c>
      <c r="F15" s="11">
        <v>241200102499596</v>
      </c>
      <c r="G15" s="5" t="s">
        <v>124</v>
      </c>
      <c r="H15" s="6">
        <v>200933985</v>
      </c>
      <c r="I15" s="7"/>
      <c r="J15" s="6" t="s">
        <v>120</v>
      </c>
      <c r="K15" s="12">
        <v>45313</v>
      </c>
      <c r="L15" s="8">
        <v>952000</v>
      </c>
    </row>
    <row r="16" spans="1:12" ht="47.25" x14ac:dyDescent="0.25">
      <c r="A16" s="5">
        <f t="shared" si="0"/>
        <v>12</v>
      </c>
      <c r="B16" s="5">
        <v>203621367</v>
      </c>
      <c r="C16" s="6" t="s">
        <v>134</v>
      </c>
      <c r="D16" s="6" t="s">
        <v>134</v>
      </c>
      <c r="E16" s="5" t="s">
        <v>123</v>
      </c>
      <c r="F16" s="11" t="s">
        <v>34</v>
      </c>
      <c r="G16" s="5" t="s">
        <v>124</v>
      </c>
      <c r="H16" s="6">
        <v>200898340</v>
      </c>
      <c r="I16" s="7"/>
      <c r="J16" s="6" t="s">
        <v>120</v>
      </c>
      <c r="K16" s="12">
        <v>45314</v>
      </c>
      <c r="L16" s="8">
        <v>4069190</v>
      </c>
    </row>
    <row r="17" spans="1:12" ht="47.25" x14ac:dyDescent="0.25">
      <c r="A17" s="5">
        <f t="shared" si="0"/>
        <v>13</v>
      </c>
      <c r="B17" s="5">
        <v>203621367</v>
      </c>
      <c r="C17" s="6" t="s">
        <v>135</v>
      </c>
      <c r="D17" s="6" t="s">
        <v>135</v>
      </c>
      <c r="E17" s="5" t="s">
        <v>123</v>
      </c>
      <c r="F17" s="11">
        <v>241200103084394</v>
      </c>
      <c r="G17" s="5" t="s">
        <v>124</v>
      </c>
      <c r="H17" s="6">
        <v>200523356</v>
      </c>
      <c r="I17" s="7"/>
      <c r="J17" s="6" t="s">
        <v>120</v>
      </c>
      <c r="K17" s="12">
        <v>45315</v>
      </c>
      <c r="L17" s="8">
        <v>94662</v>
      </c>
    </row>
    <row r="18" spans="1:12" ht="31.5" x14ac:dyDescent="0.25">
      <c r="A18" s="5">
        <f t="shared" si="0"/>
        <v>14</v>
      </c>
      <c r="B18" s="5">
        <v>203621367</v>
      </c>
      <c r="C18" s="6" t="s">
        <v>136</v>
      </c>
      <c r="D18" s="6" t="s">
        <v>136</v>
      </c>
      <c r="E18" s="5" t="s">
        <v>123</v>
      </c>
      <c r="F18" s="11">
        <v>241200373086260</v>
      </c>
      <c r="G18" s="5" t="s">
        <v>124</v>
      </c>
      <c r="H18" s="6">
        <v>201042345</v>
      </c>
      <c r="I18" s="7"/>
      <c r="J18" s="6" t="s">
        <v>119</v>
      </c>
      <c r="K18" s="12">
        <v>45320</v>
      </c>
      <c r="L18" s="8">
        <v>201600</v>
      </c>
    </row>
    <row r="19" spans="1:12" ht="31.5" x14ac:dyDescent="0.25">
      <c r="A19" s="5">
        <f t="shared" si="0"/>
        <v>15</v>
      </c>
      <c r="B19" s="5">
        <v>203621367</v>
      </c>
      <c r="C19" s="6" t="s">
        <v>137</v>
      </c>
      <c r="D19" s="6" t="s">
        <v>137</v>
      </c>
      <c r="E19" s="5" t="s">
        <v>138</v>
      </c>
      <c r="F19" s="11">
        <v>241200363089135</v>
      </c>
      <c r="G19" s="5" t="s">
        <v>124</v>
      </c>
      <c r="H19" s="6">
        <v>203213028</v>
      </c>
      <c r="I19" s="7"/>
      <c r="J19" s="6" t="s">
        <v>119</v>
      </c>
      <c r="K19" s="12">
        <v>45320</v>
      </c>
      <c r="L19" s="8">
        <v>63200633</v>
      </c>
    </row>
    <row r="20" spans="1:12" ht="31.5" x14ac:dyDescent="0.25">
      <c r="A20" s="5">
        <f t="shared" si="0"/>
        <v>16</v>
      </c>
      <c r="B20" s="5">
        <v>203621367</v>
      </c>
      <c r="C20" s="6" t="s">
        <v>139</v>
      </c>
      <c r="D20" s="6" t="s">
        <v>139</v>
      </c>
      <c r="E20" s="5" t="s">
        <v>123</v>
      </c>
      <c r="F20" s="11">
        <v>241200102577651</v>
      </c>
      <c r="G20" s="5" t="s">
        <v>124</v>
      </c>
      <c r="H20" s="6">
        <v>302828304</v>
      </c>
      <c r="I20" s="7"/>
      <c r="J20" s="6" t="s">
        <v>120</v>
      </c>
      <c r="K20" s="12">
        <v>45327</v>
      </c>
      <c r="L20" s="8">
        <v>1040000</v>
      </c>
    </row>
    <row r="21" spans="1:12" ht="31.5" x14ac:dyDescent="0.25">
      <c r="A21" s="5">
        <f t="shared" si="0"/>
        <v>17</v>
      </c>
      <c r="B21" s="5">
        <v>203621367</v>
      </c>
      <c r="C21" s="6" t="s">
        <v>140</v>
      </c>
      <c r="D21" s="6" t="s">
        <v>140</v>
      </c>
      <c r="E21" s="5" t="s">
        <v>123</v>
      </c>
      <c r="F21" s="11">
        <v>241200253084987</v>
      </c>
      <c r="G21" s="5" t="s">
        <v>124</v>
      </c>
      <c r="H21" s="6">
        <v>203333187</v>
      </c>
      <c r="I21" s="7"/>
      <c r="J21" s="6" t="s">
        <v>119</v>
      </c>
      <c r="K21" s="12">
        <v>45342</v>
      </c>
      <c r="L21" s="8">
        <v>2600000</v>
      </c>
    </row>
    <row r="22" spans="1:12" ht="31.5" x14ac:dyDescent="0.25">
      <c r="A22" s="5">
        <f t="shared" si="0"/>
        <v>18</v>
      </c>
      <c r="B22" s="5">
        <v>203621367</v>
      </c>
      <c r="C22" s="6" t="s">
        <v>141</v>
      </c>
      <c r="D22" s="6" t="s">
        <v>141</v>
      </c>
      <c r="E22" s="5" t="s">
        <v>123</v>
      </c>
      <c r="F22" s="11">
        <v>241200103089415</v>
      </c>
      <c r="G22" s="5" t="s">
        <v>124</v>
      </c>
      <c r="H22" s="6">
        <v>201991922</v>
      </c>
      <c r="I22" s="7"/>
      <c r="J22" s="6" t="s">
        <v>120</v>
      </c>
      <c r="K22" s="12">
        <v>45344</v>
      </c>
      <c r="L22" s="8">
        <v>408000</v>
      </c>
    </row>
    <row r="23" spans="1:12" ht="31.5" x14ac:dyDescent="0.25">
      <c r="A23" s="5">
        <f t="shared" si="0"/>
        <v>19</v>
      </c>
      <c r="B23" s="5">
        <v>203621367</v>
      </c>
      <c r="C23" s="6" t="s">
        <v>126</v>
      </c>
      <c r="D23" s="6" t="s">
        <v>126</v>
      </c>
      <c r="E23" s="5" t="s">
        <v>123</v>
      </c>
      <c r="F23" s="11">
        <v>241200223084304</v>
      </c>
      <c r="G23" s="5" t="s">
        <v>124</v>
      </c>
      <c r="H23" s="6">
        <v>310801176</v>
      </c>
      <c r="I23" s="7"/>
      <c r="J23" s="6" t="s">
        <v>119</v>
      </c>
      <c r="K23" s="12">
        <v>45348</v>
      </c>
      <c r="L23" s="8">
        <v>12707000</v>
      </c>
    </row>
    <row r="24" spans="1:12" ht="47.25" x14ac:dyDescent="0.25">
      <c r="A24" s="5">
        <f t="shared" si="0"/>
        <v>20</v>
      </c>
      <c r="B24" s="5">
        <v>203621367</v>
      </c>
      <c r="C24" s="6" t="s">
        <v>142</v>
      </c>
      <c r="D24" s="6" t="s">
        <v>142</v>
      </c>
      <c r="E24" s="5" t="s">
        <v>123</v>
      </c>
      <c r="F24" s="11">
        <v>241200102704198</v>
      </c>
      <c r="G24" s="5" t="s">
        <v>124</v>
      </c>
      <c r="H24" s="6">
        <v>307387233</v>
      </c>
      <c r="I24" s="7"/>
      <c r="J24" s="6" t="s">
        <v>120</v>
      </c>
      <c r="K24" s="12">
        <v>45356</v>
      </c>
      <c r="L24" s="8">
        <v>1297000</v>
      </c>
    </row>
    <row r="25" spans="1:12" ht="31.5" x14ac:dyDescent="0.25">
      <c r="A25" s="5">
        <f t="shared" si="0"/>
        <v>21</v>
      </c>
      <c r="B25" s="5">
        <v>203621367</v>
      </c>
      <c r="C25" s="6" t="s">
        <v>143</v>
      </c>
      <c r="D25" s="6" t="s">
        <v>143</v>
      </c>
      <c r="E25" s="5" t="s">
        <v>138</v>
      </c>
      <c r="F25" s="11">
        <v>241200313089529</v>
      </c>
      <c r="G25" s="5" t="s">
        <v>124</v>
      </c>
      <c r="H25" s="6">
        <v>30105810241353</v>
      </c>
      <c r="I25" s="7"/>
      <c r="J25" s="6" t="s">
        <v>119</v>
      </c>
      <c r="K25" s="12">
        <v>45364</v>
      </c>
      <c r="L25" s="8">
        <v>91800000</v>
      </c>
    </row>
    <row r="26" spans="1:12" ht="31.5" x14ac:dyDescent="0.25">
      <c r="A26" s="5">
        <f t="shared" si="0"/>
        <v>22</v>
      </c>
      <c r="B26" s="5">
        <v>203621367</v>
      </c>
      <c r="C26" s="6" t="s">
        <v>136</v>
      </c>
      <c r="D26" s="6" t="s">
        <v>136</v>
      </c>
      <c r="E26" s="5" t="s">
        <v>123</v>
      </c>
      <c r="F26" s="11">
        <v>241200373082763</v>
      </c>
      <c r="G26" s="5" t="s">
        <v>124</v>
      </c>
      <c r="H26" s="6">
        <v>305684696</v>
      </c>
      <c r="I26" s="7"/>
      <c r="J26" s="6" t="s">
        <v>119</v>
      </c>
      <c r="K26" s="12">
        <v>45397</v>
      </c>
      <c r="L26" s="8">
        <v>168000</v>
      </c>
    </row>
    <row r="27" spans="1:12" ht="31.5" x14ac:dyDescent="0.25">
      <c r="A27" s="5">
        <f t="shared" si="0"/>
        <v>23</v>
      </c>
      <c r="B27" s="5">
        <v>203621367</v>
      </c>
      <c r="C27" s="6" t="s">
        <v>132</v>
      </c>
      <c r="D27" s="6" t="s">
        <v>132</v>
      </c>
      <c r="E27" s="5" t="s">
        <v>123</v>
      </c>
      <c r="F27" s="11">
        <v>241200313087492</v>
      </c>
      <c r="G27" s="5" t="s">
        <v>124</v>
      </c>
      <c r="H27" s="6">
        <v>306533130</v>
      </c>
      <c r="I27" s="7"/>
      <c r="J27" s="6" t="s">
        <v>119</v>
      </c>
      <c r="K27" s="12">
        <v>45399</v>
      </c>
      <c r="L27" s="6" t="s">
        <v>161</v>
      </c>
    </row>
    <row r="28" spans="1:12" ht="31.5" x14ac:dyDescent="0.25">
      <c r="A28" s="5">
        <f t="shared" si="0"/>
        <v>24</v>
      </c>
      <c r="B28" s="5">
        <v>203621367</v>
      </c>
      <c r="C28" s="6" t="s">
        <v>143</v>
      </c>
      <c r="D28" s="6" t="s">
        <v>143</v>
      </c>
      <c r="E28" s="5" t="s">
        <v>138</v>
      </c>
      <c r="F28" s="11">
        <v>241200313089697</v>
      </c>
      <c r="G28" s="5" t="s">
        <v>124</v>
      </c>
      <c r="H28" s="6">
        <v>302814678</v>
      </c>
      <c r="I28" s="7"/>
      <c r="J28" s="6" t="s">
        <v>119</v>
      </c>
      <c r="K28" s="12">
        <v>45401</v>
      </c>
      <c r="L28" s="8">
        <v>24800000</v>
      </c>
    </row>
    <row r="29" spans="1:12" ht="31.5" x14ac:dyDescent="0.25">
      <c r="A29" s="5">
        <f t="shared" si="0"/>
        <v>25</v>
      </c>
      <c r="B29" s="5">
        <v>203621367</v>
      </c>
      <c r="C29" s="6" t="s">
        <v>144</v>
      </c>
      <c r="D29" s="6" t="s">
        <v>144</v>
      </c>
      <c r="E29" s="5" t="s">
        <v>138</v>
      </c>
      <c r="F29" s="11">
        <v>241200363086353</v>
      </c>
      <c r="G29" s="5" t="s">
        <v>124</v>
      </c>
      <c r="H29" s="6">
        <v>206101988</v>
      </c>
      <c r="I29" s="7"/>
      <c r="J29" s="6" t="s">
        <v>119</v>
      </c>
      <c r="K29" s="12">
        <v>45406</v>
      </c>
      <c r="L29" s="8">
        <v>6350400</v>
      </c>
    </row>
    <row r="30" spans="1:12" ht="31.5" x14ac:dyDescent="0.25">
      <c r="A30" s="5">
        <f t="shared" si="0"/>
        <v>26</v>
      </c>
      <c r="B30" s="5">
        <v>203621367</v>
      </c>
      <c r="C30" s="6" t="s">
        <v>136</v>
      </c>
      <c r="D30" s="6" t="s">
        <v>136</v>
      </c>
      <c r="E30" s="5" t="s">
        <v>123</v>
      </c>
      <c r="F30" s="11">
        <v>241200373084198</v>
      </c>
      <c r="G30" s="5" t="s">
        <v>124</v>
      </c>
      <c r="H30" s="6">
        <v>305684696</v>
      </c>
      <c r="I30" s="7"/>
      <c r="J30" s="6" t="s">
        <v>119</v>
      </c>
      <c r="K30" s="12">
        <v>45411</v>
      </c>
      <c r="L30" s="8">
        <v>504000</v>
      </c>
    </row>
    <row r="31" spans="1:12" ht="31.5" x14ac:dyDescent="0.25">
      <c r="A31" s="5">
        <f t="shared" si="0"/>
        <v>27</v>
      </c>
      <c r="B31" s="5">
        <v>203621367</v>
      </c>
      <c r="C31" s="6" t="s">
        <v>143</v>
      </c>
      <c r="D31" s="6" t="s">
        <v>143</v>
      </c>
      <c r="E31" s="5" t="s">
        <v>138</v>
      </c>
      <c r="F31" s="11">
        <v>241200313089758</v>
      </c>
      <c r="G31" s="5" t="s">
        <v>124</v>
      </c>
      <c r="H31" s="6">
        <v>30105810241353</v>
      </c>
      <c r="I31" s="7"/>
      <c r="J31" s="6" t="s">
        <v>119</v>
      </c>
      <c r="K31" s="12">
        <v>45413</v>
      </c>
      <c r="L31" s="8">
        <v>50000000</v>
      </c>
    </row>
    <row r="32" spans="1:12" ht="31.5" x14ac:dyDescent="0.25">
      <c r="A32" s="5">
        <f t="shared" si="0"/>
        <v>28</v>
      </c>
      <c r="B32" s="5">
        <v>203621367</v>
      </c>
      <c r="C32" s="6" t="s">
        <v>136</v>
      </c>
      <c r="D32" s="6" t="s">
        <v>136</v>
      </c>
      <c r="E32" s="5" t="s">
        <v>123</v>
      </c>
      <c r="F32" s="11">
        <v>241200373368346</v>
      </c>
      <c r="G32" s="5" t="s">
        <v>124</v>
      </c>
      <c r="H32" s="6">
        <v>305684696</v>
      </c>
      <c r="I32" s="7"/>
      <c r="J32" s="6" t="s">
        <v>119</v>
      </c>
      <c r="K32" s="12">
        <v>45413</v>
      </c>
      <c r="L32" s="8">
        <v>168000</v>
      </c>
    </row>
    <row r="33" spans="1:12" ht="31.5" x14ac:dyDescent="0.25">
      <c r="A33" s="5">
        <f t="shared" si="0"/>
        <v>29</v>
      </c>
      <c r="B33" s="5">
        <v>203621367</v>
      </c>
      <c r="C33" s="6" t="s">
        <v>143</v>
      </c>
      <c r="D33" s="6" t="s">
        <v>143</v>
      </c>
      <c r="E33" s="5" t="s">
        <v>138</v>
      </c>
      <c r="F33" s="11">
        <v>241200313368387</v>
      </c>
      <c r="G33" s="5" t="s">
        <v>124</v>
      </c>
      <c r="H33" s="6">
        <v>30105810241353</v>
      </c>
      <c r="I33" s="7"/>
      <c r="J33" s="6" t="s">
        <v>119</v>
      </c>
      <c r="K33" s="12">
        <v>45435</v>
      </c>
      <c r="L33" s="8">
        <v>50800000</v>
      </c>
    </row>
    <row r="34" spans="1:12" ht="47.25" x14ac:dyDescent="0.25">
      <c r="A34" s="5">
        <f t="shared" si="0"/>
        <v>30</v>
      </c>
      <c r="B34" s="5">
        <v>203621367</v>
      </c>
      <c r="C34" s="6" t="s">
        <v>145</v>
      </c>
      <c r="D34" s="6" t="s">
        <v>145</v>
      </c>
      <c r="E34" s="5" t="s">
        <v>123</v>
      </c>
      <c r="F34" s="11">
        <v>241200013368274</v>
      </c>
      <c r="G34" s="5" t="s">
        <v>124</v>
      </c>
      <c r="H34" s="6">
        <v>307387233</v>
      </c>
      <c r="I34" s="7"/>
      <c r="J34" s="6" t="s">
        <v>120</v>
      </c>
      <c r="K34" s="12">
        <v>45446</v>
      </c>
      <c r="L34" s="8">
        <v>1443000</v>
      </c>
    </row>
    <row r="35" spans="1:12" ht="31.5" x14ac:dyDescent="0.25">
      <c r="A35" s="5">
        <f t="shared" si="0"/>
        <v>31</v>
      </c>
      <c r="B35" s="5">
        <v>203621367</v>
      </c>
      <c r="C35" s="6" t="s">
        <v>146</v>
      </c>
      <c r="D35" s="6" t="s">
        <v>146</v>
      </c>
      <c r="E35" s="5" t="s">
        <v>123</v>
      </c>
      <c r="F35" s="11">
        <v>241200013368733</v>
      </c>
      <c r="G35" s="5" t="s">
        <v>124</v>
      </c>
      <c r="H35" s="6">
        <v>201122919</v>
      </c>
      <c r="I35" s="7"/>
      <c r="J35" s="6" t="s">
        <v>120</v>
      </c>
      <c r="K35" s="12">
        <v>45432</v>
      </c>
      <c r="L35" s="8">
        <v>3000000</v>
      </c>
    </row>
    <row r="36" spans="1:12" ht="31.5" x14ac:dyDescent="0.25">
      <c r="A36" s="5">
        <f t="shared" si="0"/>
        <v>32</v>
      </c>
      <c r="B36" s="5">
        <v>203621367</v>
      </c>
      <c r="C36" s="6" t="s">
        <v>147</v>
      </c>
      <c r="D36" s="6" t="s">
        <v>147</v>
      </c>
      <c r="E36" s="5" t="s">
        <v>123</v>
      </c>
      <c r="F36" s="11">
        <v>241200373368759</v>
      </c>
      <c r="G36" s="5" t="s">
        <v>124</v>
      </c>
      <c r="H36" s="6">
        <v>201042345</v>
      </c>
      <c r="I36" s="7"/>
      <c r="J36" s="6" t="s">
        <v>119</v>
      </c>
      <c r="K36" s="12">
        <v>45425</v>
      </c>
      <c r="L36" s="8">
        <v>41349617.280000001</v>
      </c>
    </row>
    <row r="37" spans="1:12" ht="31.5" x14ac:dyDescent="0.25">
      <c r="A37" s="5">
        <f t="shared" si="0"/>
        <v>33</v>
      </c>
      <c r="B37" s="5">
        <v>203621367</v>
      </c>
      <c r="C37" s="6" t="s">
        <v>148</v>
      </c>
      <c r="D37" s="6" t="s">
        <v>148</v>
      </c>
      <c r="E37" s="5" t="s">
        <v>123</v>
      </c>
      <c r="F37" s="11">
        <v>241200313368777</v>
      </c>
      <c r="G37" s="5" t="s">
        <v>124</v>
      </c>
      <c r="H37" s="6">
        <v>205353003</v>
      </c>
      <c r="I37" s="7"/>
      <c r="J37" s="6" t="s">
        <v>119</v>
      </c>
      <c r="K37" s="12">
        <v>45454</v>
      </c>
      <c r="L37" s="8">
        <v>1991360</v>
      </c>
    </row>
    <row r="38" spans="1:12" ht="31.5" x14ac:dyDescent="0.25">
      <c r="A38" s="5">
        <f t="shared" si="0"/>
        <v>34</v>
      </c>
      <c r="B38" s="5">
        <v>203621367</v>
      </c>
      <c r="C38" s="6" t="s">
        <v>149</v>
      </c>
      <c r="D38" s="6" t="s">
        <v>149</v>
      </c>
      <c r="E38" s="5" t="s">
        <v>123</v>
      </c>
      <c r="F38" s="11">
        <v>241200313368790</v>
      </c>
      <c r="G38" s="5" t="s">
        <v>124</v>
      </c>
      <c r="H38" s="6">
        <v>303372904</v>
      </c>
      <c r="I38" s="7"/>
      <c r="J38" s="6" t="s">
        <v>119</v>
      </c>
      <c r="K38" s="12">
        <v>45436</v>
      </c>
      <c r="L38" s="8">
        <v>274156960</v>
      </c>
    </row>
    <row r="39" spans="1:12" ht="47.25" x14ac:dyDescent="0.25">
      <c r="A39" s="5">
        <f t="shared" si="0"/>
        <v>35</v>
      </c>
      <c r="B39" s="5">
        <v>203621367</v>
      </c>
      <c r="C39" s="6" t="s">
        <v>150</v>
      </c>
      <c r="D39" s="6" t="s">
        <v>150</v>
      </c>
      <c r="E39" s="5" t="s">
        <v>123</v>
      </c>
      <c r="F39" s="11">
        <v>241200103089862</v>
      </c>
      <c r="G39" s="5" t="s">
        <v>124</v>
      </c>
      <c r="H39" s="6">
        <v>305907639</v>
      </c>
      <c r="I39" s="7"/>
      <c r="J39" s="6" t="s">
        <v>120</v>
      </c>
      <c r="K39" s="12">
        <v>45477</v>
      </c>
      <c r="L39" s="8">
        <v>5535320</v>
      </c>
    </row>
    <row r="40" spans="1:12" ht="31.5" x14ac:dyDescent="0.25">
      <c r="A40" s="5">
        <f t="shared" si="0"/>
        <v>36</v>
      </c>
      <c r="B40" s="5">
        <v>203621367</v>
      </c>
      <c r="C40" s="6" t="s">
        <v>151</v>
      </c>
      <c r="D40" s="6" t="s">
        <v>151</v>
      </c>
      <c r="E40" s="5" t="s">
        <v>123</v>
      </c>
      <c r="F40" s="11">
        <v>241200013368837</v>
      </c>
      <c r="G40" s="5" t="s">
        <v>124</v>
      </c>
      <c r="H40" s="6">
        <v>305171282</v>
      </c>
      <c r="I40" s="7"/>
      <c r="J40" s="6" t="s">
        <v>119</v>
      </c>
      <c r="K40" s="12">
        <v>45504</v>
      </c>
      <c r="L40" s="6" t="s">
        <v>161</v>
      </c>
    </row>
    <row r="41" spans="1:12" ht="31.5" x14ac:dyDescent="0.25">
      <c r="A41" s="5">
        <f t="shared" si="0"/>
        <v>37</v>
      </c>
      <c r="B41" s="5">
        <v>203621367</v>
      </c>
      <c r="C41" s="6" t="s">
        <v>143</v>
      </c>
      <c r="D41" s="6" t="s">
        <v>143</v>
      </c>
      <c r="E41" s="5" t="s">
        <v>138</v>
      </c>
      <c r="F41" s="11">
        <v>241200313368718</v>
      </c>
      <c r="G41" s="5" t="s">
        <v>124</v>
      </c>
      <c r="H41" s="6">
        <v>30105810241353</v>
      </c>
      <c r="I41" s="7"/>
      <c r="J41" s="6" t="s">
        <v>119</v>
      </c>
      <c r="K41" s="12">
        <v>45489</v>
      </c>
      <c r="L41" s="8">
        <v>75600000</v>
      </c>
    </row>
    <row r="42" spans="1:12" ht="47.25" x14ac:dyDescent="0.25">
      <c r="A42" s="5">
        <f t="shared" si="0"/>
        <v>38</v>
      </c>
      <c r="B42" s="5">
        <v>203621367</v>
      </c>
      <c r="C42" s="6" t="s">
        <v>127</v>
      </c>
      <c r="D42" s="6" t="s">
        <v>127</v>
      </c>
      <c r="E42" s="5" t="s">
        <v>123</v>
      </c>
      <c r="F42" s="11">
        <v>241200453368810</v>
      </c>
      <c r="G42" s="5" t="s">
        <v>124</v>
      </c>
      <c r="H42" s="6">
        <v>309766930</v>
      </c>
      <c r="I42" s="7"/>
      <c r="J42" s="6" t="s">
        <v>119</v>
      </c>
      <c r="K42" s="12">
        <v>45488</v>
      </c>
      <c r="L42" s="8">
        <v>1743000</v>
      </c>
    </row>
    <row r="43" spans="1:12" ht="31.5" x14ac:dyDescent="0.25">
      <c r="A43" s="5">
        <f t="shared" si="0"/>
        <v>39</v>
      </c>
      <c r="B43" s="5">
        <v>203621367</v>
      </c>
      <c r="C43" s="6" t="s">
        <v>152</v>
      </c>
      <c r="D43" s="6" t="s">
        <v>152</v>
      </c>
      <c r="E43" s="5" t="s">
        <v>123</v>
      </c>
      <c r="F43" s="11">
        <v>241200313368819</v>
      </c>
      <c r="G43" s="5" t="s">
        <v>124</v>
      </c>
      <c r="H43" s="6">
        <v>308213740</v>
      </c>
      <c r="I43" s="7"/>
      <c r="J43" s="6" t="s">
        <v>119</v>
      </c>
      <c r="K43" s="12">
        <v>45524</v>
      </c>
      <c r="L43" s="8">
        <v>26880000</v>
      </c>
    </row>
    <row r="44" spans="1:12" ht="31.5" x14ac:dyDescent="0.25">
      <c r="A44" s="5">
        <f t="shared" si="0"/>
        <v>40</v>
      </c>
      <c r="B44" s="5">
        <v>203621367</v>
      </c>
      <c r="C44" s="6" t="s">
        <v>132</v>
      </c>
      <c r="D44" s="6" t="s">
        <v>132</v>
      </c>
      <c r="E44" s="5" t="s">
        <v>123</v>
      </c>
      <c r="F44" s="11">
        <v>241200313368834</v>
      </c>
      <c r="G44" s="5" t="s">
        <v>124</v>
      </c>
      <c r="H44" s="6">
        <v>310912085</v>
      </c>
      <c r="I44" s="7"/>
      <c r="J44" s="6" t="s">
        <v>119</v>
      </c>
      <c r="K44" s="12">
        <v>45527</v>
      </c>
      <c r="L44" s="6" t="s">
        <v>161</v>
      </c>
    </row>
    <row r="45" spans="1:12" ht="47.25" x14ac:dyDescent="0.25">
      <c r="A45" s="5">
        <f t="shared" si="0"/>
        <v>41</v>
      </c>
      <c r="B45" s="5">
        <v>203621367</v>
      </c>
      <c r="C45" s="6" t="s">
        <v>153</v>
      </c>
      <c r="D45" s="6" t="s">
        <v>153</v>
      </c>
      <c r="E45" s="5" t="s">
        <v>123</v>
      </c>
      <c r="F45" s="11">
        <v>241200243368827</v>
      </c>
      <c r="G45" s="5" t="s">
        <v>124</v>
      </c>
      <c r="H45" s="6">
        <v>200898586</v>
      </c>
      <c r="I45" s="7"/>
      <c r="J45" s="6" t="s">
        <v>119</v>
      </c>
      <c r="K45" s="12">
        <v>45509</v>
      </c>
      <c r="L45" s="8">
        <v>1481850</v>
      </c>
    </row>
    <row r="46" spans="1:12" ht="31.5" x14ac:dyDescent="0.25">
      <c r="A46" s="5">
        <f t="shared" si="0"/>
        <v>42</v>
      </c>
      <c r="B46" s="5">
        <v>203621367</v>
      </c>
      <c r="C46" s="6" t="s">
        <v>154</v>
      </c>
      <c r="D46" s="6" t="s">
        <v>154</v>
      </c>
      <c r="E46" s="5" t="s">
        <v>123</v>
      </c>
      <c r="F46" s="11">
        <v>241200013368831</v>
      </c>
      <c r="G46" s="5" t="s">
        <v>124</v>
      </c>
      <c r="H46" s="6">
        <v>306605769</v>
      </c>
      <c r="I46" s="7"/>
      <c r="J46" s="6" t="s">
        <v>120</v>
      </c>
      <c r="K46" s="12">
        <v>45496</v>
      </c>
      <c r="L46" s="8">
        <v>1940209.82</v>
      </c>
    </row>
    <row r="47" spans="1:12" ht="31.5" x14ac:dyDescent="0.25">
      <c r="A47" s="5">
        <f t="shared" si="0"/>
        <v>43</v>
      </c>
      <c r="B47" s="5">
        <v>203621367</v>
      </c>
      <c r="C47" s="6" t="s">
        <v>155</v>
      </c>
      <c r="D47" s="6" t="s">
        <v>155</v>
      </c>
      <c r="E47" s="5" t="s">
        <v>138</v>
      </c>
      <c r="F47" s="11">
        <v>241200013368832</v>
      </c>
      <c r="G47" s="5" t="s">
        <v>124</v>
      </c>
      <c r="H47" s="6">
        <v>306612737</v>
      </c>
      <c r="I47" s="7"/>
      <c r="J47" s="6" t="s">
        <v>120</v>
      </c>
      <c r="K47" s="12">
        <v>45498</v>
      </c>
      <c r="L47" s="8">
        <v>21000000</v>
      </c>
    </row>
    <row r="48" spans="1:12" ht="31.5" x14ac:dyDescent="0.25">
      <c r="A48" s="5">
        <f t="shared" si="0"/>
        <v>44</v>
      </c>
      <c r="B48" s="5">
        <v>203621367</v>
      </c>
      <c r="C48" s="6" t="s">
        <v>156</v>
      </c>
      <c r="D48" s="6" t="s">
        <v>156</v>
      </c>
      <c r="E48" s="5" t="s">
        <v>123</v>
      </c>
      <c r="F48" s="11">
        <v>241200243368603</v>
      </c>
      <c r="G48" s="5" t="s">
        <v>124</v>
      </c>
      <c r="H48" s="6">
        <v>203366731</v>
      </c>
      <c r="I48" s="7"/>
      <c r="J48" s="6" t="s">
        <v>120</v>
      </c>
      <c r="K48" s="12">
        <v>45447</v>
      </c>
      <c r="L48" s="8">
        <v>6986000</v>
      </c>
    </row>
    <row r="49" spans="1:12" ht="31.5" x14ac:dyDescent="0.25">
      <c r="A49" s="5">
        <f t="shared" si="0"/>
        <v>45</v>
      </c>
      <c r="B49" s="5">
        <v>203621367</v>
      </c>
      <c r="C49" s="6" t="s">
        <v>157</v>
      </c>
      <c r="D49" s="6" t="s">
        <v>157</v>
      </c>
      <c r="E49" s="5" t="s">
        <v>123</v>
      </c>
      <c r="F49" s="11">
        <v>241200013368557</v>
      </c>
      <c r="G49" s="5" t="s">
        <v>124</v>
      </c>
      <c r="H49" s="6">
        <v>305907639</v>
      </c>
      <c r="I49" s="7"/>
      <c r="J49" s="6" t="s">
        <v>120</v>
      </c>
      <c r="K49" s="12">
        <v>45547</v>
      </c>
      <c r="L49" s="8">
        <v>31037330</v>
      </c>
    </row>
    <row r="50" spans="1:12" ht="31.5" x14ac:dyDescent="0.25">
      <c r="A50" s="5">
        <f t="shared" ref="A50:A52" si="1">+A49+1</f>
        <v>46</v>
      </c>
      <c r="B50" s="5">
        <v>203621367</v>
      </c>
      <c r="C50" s="6" t="s">
        <v>158</v>
      </c>
      <c r="D50" s="6" t="s">
        <v>158</v>
      </c>
      <c r="E50" s="5" t="s">
        <v>123</v>
      </c>
      <c r="F50" s="11">
        <v>241200323368504</v>
      </c>
      <c r="G50" s="5" t="s">
        <v>124</v>
      </c>
      <c r="H50" s="6">
        <v>205984183</v>
      </c>
      <c r="I50" s="7"/>
      <c r="J50" s="6" t="s">
        <v>119</v>
      </c>
      <c r="K50" s="12">
        <v>45548</v>
      </c>
      <c r="L50" s="8">
        <v>22780800</v>
      </c>
    </row>
    <row r="51" spans="1:12" ht="31.5" x14ac:dyDescent="0.25">
      <c r="A51" s="5">
        <f t="shared" si="1"/>
        <v>47</v>
      </c>
      <c r="B51" s="5">
        <v>203621367</v>
      </c>
      <c r="C51" s="6" t="s">
        <v>152</v>
      </c>
      <c r="D51" s="6" t="s">
        <v>152</v>
      </c>
      <c r="E51" s="5" t="s">
        <v>123</v>
      </c>
      <c r="F51" s="11">
        <v>241200313368836</v>
      </c>
      <c r="G51" s="5" t="s">
        <v>124</v>
      </c>
      <c r="H51" s="6">
        <v>311308448</v>
      </c>
      <c r="I51" s="7"/>
      <c r="J51" s="6" t="s">
        <v>119</v>
      </c>
      <c r="K51" s="12">
        <v>45554</v>
      </c>
      <c r="L51" s="6" t="s">
        <v>161</v>
      </c>
    </row>
    <row r="52" spans="1:12" ht="31.5" x14ac:dyDescent="0.25">
      <c r="A52" s="5">
        <f t="shared" si="1"/>
        <v>48</v>
      </c>
      <c r="B52" s="5">
        <v>203621367</v>
      </c>
      <c r="C52" s="6" t="s">
        <v>136</v>
      </c>
      <c r="D52" s="6" t="s">
        <v>136</v>
      </c>
      <c r="E52" s="5" t="s">
        <v>123</v>
      </c>
      <c r="F52" s="11">
        <v>241200373368438</v>
      </c>
      <c r="G52" s="5" t="s">
        <v>124</v>
      </c>
      <c r="H52" s="6">
        <v>305684696</v>
      </c>
      <c r="I52" s="7"/>
      <c r="J52" s="6" t="s">
        <v>119</v>
      </c>
      <c r="K52" s="12">
        <v>45541</v>
      </c>
      <c r="L52" s="8">
        <v>336000</v>
      </c>
    </row>
    <row r="53" spans="1:12" x14ac:dyDescent="0.25">
      <c r="A53" s="16" t="s">
        <v>159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3">
        <f>SUM(L5:L52)</f>
        <v>828490928.58000004</v>
      </c>
    </row>
    <row r="54" spans="1:12" x14ac:dyDescent="0.25">
      <c r="A54" s="16" t="s">
        <v>160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9"/>
    </row>
  </sheetData>
  <autoFilter ref="A4:L54" xr:uid="{19E19109-0C24-444D-A314-C71DD57CF28E}"/>
  <mergeCells count="4">
    <mergeCell ref="A53:K53"/>
    <mergeCell ref="A54:K54"/>
    <mergeCell ref="A2:L2"/>
    <mergeCell ref="A1:L1"/>
  </mergeCells>
  <pageMargins left="0.39370078740157483" right="0.39370078740157483" top="0.39370078740157483" bottom="0.39370078740157483" header="0.23622047244094488" footer="0.23622047244094488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8D79-2576-4B22-BB5D-EDAD73BB18E8}">
  <sheetPr>
    <pageSetUpPr fitToPage="1"/>
  </sheetPr>
  <dimension ref="A1:L54"/>
  <sheetViews>
    <sheetView tabSelected="1" topLeftCell="A41" workbookViewId="0">
      <selection activeCell="L5" sqref="L5:L52"/>
    </sheetView>
  </sheetViews>
  <sheetFormatPr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27.140625" style="1" customWidth="1"/>
    <col min="5" max="5" width="13.42578125" style="1" customWidth="1"/>
    <col min="6" max="6" width="22" style="2" customWidth="1"/>
    <col min="7" max="7" width="14.42578125" style="1" customWidth="1"/>
    <col min="8" max="8" width="16.85546875" style="2" customWidth="1"/>
    <col min="9" max="9" width="15" style="1" customWidth="1"/>
    <col min="10" max="10" width="32.42578125" style="1" customWidth="1"/>
    <col min="11" max="11" width="13.42578125" style="1" customWidth="1"/>
    <col min="12" max="12" width="17.85546875" style="1" customWidth="1"/>
    <col min="13" max="16384" width="9.140625" style="1"/>
  </cols>
  <sheetData>
    <row r="1" spans="1:12" x14ac:dyDescent="0.25">
      <c r="A1" s="17" t="s">
        <v>47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78.75" x14ac:dyDescent="0.25">
      <c r="A3" s="10" t="s">
        <v>35</v>
      </c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 t="s">
        <v>43</v>
      </c>
      <c r="J3" s="3" t="s">
        <v>44</v>
      </c>
      <c r="K3" s="3" t="s">
        <v>45</v>
      </c>
      <c r="L3" s="3" t="s">
        <v>46</v>
      </c>
    </row>
    <row r="4" spans="1:12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</row>
    <row r="5" spans="1:12" ht="47.25" x14ac:dyDescent="0.25">
      <c r="A5" s="5">
        <v>1</v>
      </c>
      <c r="B5" s="5" t="s">
        <v>9</v>
      </c>
      <c r="C5" s="6" t="s">
        <v>0</v>
      </c>
      <c r="D5" s="6" t="s">
        <v>0</v>
      </c>
      <c r="E5" s="14" t="s">
        <v>49</v>
      </c>
      <c r="F5" s="11">
        <v>241200222402629</v>
      </c>
      <c r="G5" s="5" t="s">
        <v>50</v>
      </c>
      <c r="H5" s="6">
        <v>306628114</v>
      </c>
      <c r="I5" s="7"/>
      <c r="J5" s="6" t="s">
        <v>51</v>
      </c>
      <c r="K5" s="12">
        <v>45294</v>
      </c>
      <c r="L5" s="6" t="s">
        <v>163</v>
      </c>
    </row>
    <row r="6" spans="1:12" ht="47.25" x14ac:dyDescent="0.25">
      <c r="A6" s="5">
        <f>+A5+1</f>
        <v>2</v>
      </c>
      <c r="B6" s="5" t="s">
        <v>9</v>
      </c>
      <c r="C6" s="6" t="s">
        <v>1</v>
      </c>
      <c r="D6" s="6" t="s">
        <v>1</v>
      </c>
      <c r="E6" s="14" t="s">
        <v>49</v>
      </c>
      <c r="F6" s="11">
        <v>241200342403684</v>
      </c>
      <c r="G6" s="5" t="s">
        <v>50</v>
      </c>
      <c r="H6" s="6">
        <v>205136865</v>
      </c>
      <c r="I6" s="7"/>
      <c r="J6" s="6" t="s">
        <v>51</v>
      </c>
      <c r="K6" s="12">
        <v>45294</v>
      </c>
      <c r="L6" s="8">
        <v>68996.479999999996</v>
      </c>
    </row>
    <row r="7" spans="1:12" ht="47.25" x14ac:dyDescent="0.25">
      <c r="A7" s="5">
        <f t="shared" ref="A7:A52" si="0">+A6+1</f>
        <v>3</v>
      </c>
      <c r="B7" s="5" t="s">
        <v>9</v>
      </c>
      <c r="C7" s="6" t="s">
        <v>2</v>
      </c>
      <c r="D7" s="6" t="s">
        <v>2</v>
      </c>
      <c r="E7" s="14" t="s">
        <v>49</v>
      </c>
      <c r="F7" s="11">
        <v>241200222499773</v>
      </c>
      <c r="G7" s="5" t="s">
        <v>50</v>
      </c>
      <c r="H7" s="6">
        <v>205175636</v>
      </c>
      <c r="I7" s="7"/>
      <c r="J7" s="6" t="s">
        <v>51</v>
      </c>
      <c r="K7" s="12">
        <v>45294</v>
      </c>
      <c r="L7" s="6" t="s">
        <v>163</v>
      </c>
    </row>
    <row r="8" spans="1:12" ht="78.75" x14ac:dyDescent="0.25">
      <c r="A8" s="5">
        <f t="shared" si="0"/>
        <v>4</v>
      </c>
      <c r="B8" s="5" t="s">
        <v>9</v>
      </c>
      <c r="C8" s="6" t="s">
        <v>3</v>
      </c>
      <c r="D8" s="6" t="s">
        <v>3</v>
      </c>
      <c r="E8" s="14" t="s">
        <v>49</v>
      </c>
      <c r="F8" s="11">
        <v>241200452499919</v>
      </c>
      <c r="G8" s="5" t="s">
        <v>50</v>
      </c>
      <c r="H8" s="6">
        <v>304874476</v>
      </c>
      <c r="I8" s="7"/>
      <c r="J8" s="6" t="s">
        <v>51</v>
      </c>
      <c r="K8" s="12">
        <v>45294</v>
      </c>
      <c r="L8" s="6" t="s">
        <v>163</v>
      </c>
    </row>
    <row r="9" spans="1:12" ht="31.5" x14ac:dyDescent="0.25">
      <c r="A9" s="5">
        <f t="shared" si="0"/>
        <v>5</v>
      </c>
      <c r="B9" s="5" t="s">
        <v>9</v>
      </c>
      <c r="C9" s="6" t="s">
        <v>4</v>
      </c>
      <c r="D9" s="6" t="s">
        <v>4</v>
      </c>
      <c r="E9" s="14" t="s">
        <v>49</v>
      </c>
      <c r="F9" s="11">
        <v>241200662500155</v>
      </c>
      <c r="G9" s="5" t="s">
        <v>50</v>
      </c>
      <c r="H9" s="6">
        <v>200833833</v>
      </c>
      <c r="I9" s="7"/>
      <c r="J9" s="6" t="s">
        <v>52</v>
      </c>
      <c r="K9" s="12">
        <v>45294</v>
      </c>
      <c r="L9" s="6" t="s">
        <v>163</v>
      </c>
    </row>
    <row r="10" spans="1:12" ht="47.25" x14ac:dyDescent="0.25">
      <c r="A10" s="5">
        <f t="shared" si="0"/>
        <v>6</v>
      </c>
      <c r="B10" s="5" t="s">
        <v>9</v>
      </c>
      <c r="C10" s="6" t="s">
        <v>2</v>
      </c>
      <c r="D10" s="6" t="s">
        <v>2</v>
      </c>
      <c r="E10" s="14" t="s">
        <v>49</v>
      </c>
      <c r="F10" s="11">
        <v>241200223087582</v>
      </c>
      <c r="G10" s="5" t="s">
        <v>50</v>
      </c>
      <c r="H10" s="6">
        <v>306280463</v>
      </c>
      <c r="I10" s="7"/>
      <c r="J10" s="6" t="s">
        <v>51</v>
      </c>
      <c r="K10" s="12">
        <v>45294</v>
      </c>
      <c r="L10" s="6" t="s">
        <v>163</v>
      </c>
    </row>
    <row r="11" spans="1:12" ht="47.25" x14ac:dyDescent="0.25">
      <c r="A11" s="5">
        <f t="shared" si="0"/>
        <v>7</v>
      </c>
      <c r="B11" s="5" t="s">
        <v>9</v>
      </c>
      <c r="C11" s="6" t="s">
        <v>5</v>
      </c>
      <c r="D11" s="6" t="s">
        <v>5</v>
      </c>
      <c r="E11" s="14" t="s">
        <v>49</v>
      </c>
      <c r="F11" s="11">
        <v>241200342402665</v>
      </c>
      <c r="G11" s="5" t="s">
        <v>50</v>
      </c>
      <c r="H11" s="6">
        <v>200903001</v>
      </c>
      <c r="I11" s="7"/>
      <c r="J11" s="6" t="s">
        <v>51</v>
      </c>
      <c r="K11" s="12">
        <v>45295</v>
      </c>
      <c r="L11" s="6" t="s">
        <v>163</v>
      </c>
    </row>
    <row r="12" spans="1:12" ht="63" x14ac:dyDescent="0.25">
      <c r="A12" s="5">
        <f t="shared" si="0"/>
        <v>8</v>
      </c>
      <c r="B12" s="5" t="s">
        <v>9</v>
      </c>
      <c r="C12" s="6" t="s">
        <v>10</v>
      </c>
      <c r="D12" s="6" t="s">
        <v>10</v>
      </c>
      <c r="E12" s="14" t="s">
        <v>49</v>
      </c>
      <c r="F12" s="11">
        <v>241200453085852</v>
      </c>
      <c r="G12" s="5" t="s">
        <v>50</v>
      </c>
      <c r="H12" s="6">
        <v>310866088</v>
      </c>
      <c r="I12" s="7"/>
      <c r="J12" s="6" t="s">
        <v>51</v>
      </c>
      <c r="K12" s="12">
        <v>45296</v>
      </c>
      <c r="L12" s="6" t="s">
        <v>163</v>
      </c>
    </row>
    <row r="13" spans="1:12" ht="31.5" x14ac:dyDescent="0.25">
      <c r="A13" s="5">
        <f t="shared" si="0"/>
        <v>9</v>
      </c>
      <c r="B13" s="5" t="s">
        <v>9</v>
      </c>
      <c r="C13" s="6" t="s">
        <v>11</v>
      </c>
      <c r="D13" s="6" t="s">
        <v>11</v>
      </c>
      <c r="E13" s="14" t="s">
        <v>49</v>
      </c>
      <c r="F13" s="11">
        <v>241200103089316</v>
      </c>
      <c r="G13" s="5" t="s">
        <v>50</v>
      </c>
      <c r="H13" s="6">
        <v>306646884</v>
      </c>
      <c r="I13" s="7"/>
      <c r="J13" s="6" t="s">
        <v>52</v>
      </c>
      <c r="K13" s="12">
        <v>45308</v>
      </c>
      <c r="L13" s="6" t="s">
        <v>163</v>
      </c>
    </row>
    <row r="14" spans="1:12" ht="47.25" x14ac:dyDescent="0.25">
      <c r="A14" s="5">
        <f t="shared" si="0"/>
        <v>10</v>
      </c>
      <c r="B14" s="5" t="s">
        <v>9</v>
      </c>
      <c r="C14" s="6" t="s">
        <v>12</v>
      </c>
      <c r="D14" s="6" t="s">
        <v>12</v>
      </c>
      <c r="E14" s="14" t="s">
        <v>49</v>
      </c>
      <c r="F14" s="11">
        <v>241200313085458</v>
      </c>
      <c r="G14" s="5" t="s">
        <v>50</v>
      </c>
      <c r="H14" s="6">
        <v>204126324</v>
      </c>
      <c r="I14" s="7"/>
      <c r="J14" s="6" t="s">
        <v>51</v>
      </c>
      <c r="K14" s="12">
        <v>45310</v>
      </c>
      <c r="L14" s="6" t="s">
        <v>163</v>
      </c>
    </row>
    <row r="15" spans="1:12" ht="47.25" x14ac:dyDescent="0.25">
      <c r="A15" s="5">
        <f t="shared" si="0"/>
        <v>11</v>
      </c>
      <c r="B15" s="5" t="s">
        <v>9</v>
      </c>
      <c r="C15" s="6" t="s">
        <v>6</v>
      </c>
      <c r="D15" s="6" t="s">
        <v>6</v>
      </c>
      <c r="E15" s="14" t="s">
        <v>49</v>
      </c>
      <c r="F15" s="11">
        <v>241200102499596</v>
      </c>
      <c r="G15" s="5" t="s">
        <v>50</v>
      </c>
      <c r="H15" s="6">
        <v>200933985</v>
      </c>
      <c r="I15" s="7"/>
      <c r="J15" s="6" t="s">
        <v>52</v>
      </c>
      <c r="K15" s="12">
        <v>45313</v>
      </c>
      <c r="L15" s="8">
        <v>952000</v>
      </c>
    </row>
    <row r="16" spans="1:12" ht="63" x14ac:dyDescent="0.25">
      <c r="A16" s="5">
        <f t="shared" si="0"/>
        <v>12</v>
      </c>
      <c r="B16" s="5" t="s">
        <v>9</v>
      </c>
      <c r="C16" s="6" t="s">
        <v>13</v>
      </c>
      <c r="D16" s="6" t="s">
        <v>13</v>
      </c>
      <c r="E16" s="14" t="s">
        <v>49</v>
      </c>
      <c r="F16" s="11" t="s">
        <v>34</v>
      </c>
      <c r="G16" s="5" t="s">
        <v>50</v>
      </c>
      <c r="H16" s="6">
        <v>200898340</v>
      </c>
      <c r="I16" s="7"/>
      <c r="J16" s="6" t="s">
        <v>52</v>
      </c>
      <c r="K16" s="12">
        <v>45314</v>
      </c>
      <c r="L16" s="8">
        <v>4069190</v>
      </c>
    </row>
    <row r="17" spans="1:12" ht="78.75" x14ac:dyDescent="0.25">
      <c r="A17" s="5">
        <f t="shared" si="0"/>
        <v>13</v>
      </c>
      <c r="B17" s="5" t="s">
        <v>9</v>
      </c>
      <c r="C17" s="6" t="s">
        <v>14</v>
      </c>
      <c r="D17" s="6" t="s">
        <v>14</v>
      </c>
      <c r="E17" s="14" t="s">
        <v>49</v>
      </c>
      <c r="F17" s="11">
        <v>241200103084394</v>
      </c>
      <c r="G17" s="5" t="s">
        <v>50</v>
      </c>
      <c r="H17" s="6">
        <v>200523356</v>
      </c>
      <c r="I17" s="7"/>
      <c r="J17" s="6" t="s">
        <v>52</v>
      </c>
      <c r="K17" s="12">
        <v>45315</v>
      </c>
      <c r="L17" s="8">
        <v>94662</v>
      </c>
    </row>
    <row r="18" spans="1:12" ht="47.25" x14ac:dyDescent="0.25">
      <c r="A18" s="5">
        <f t="shared" si="0"/>
        <v>14</v>
      </c>
      <c r="B18" s="5" t="s">
        <v>9</v>
      </c>
      <c r="C18" s="6" t="s">
        <v>15</v>
      </c>
      <c r="D18" s="6" t="s">
        <v>15</v>
      </c>
      <c r="E18" s="14" t="s">
        <v>49</v>
      </c>
      <c r="F18" s="11">
        <v>241200373086260</v>
      </c>
      <c r="G18" s="5" t="s">
        <v>50</v>
      </c>
      <c r="H18" s="6">
        <v>201042345</v>
      </c>
      <c r="I18" s="7"/>
      <c r="J18" s="6" t="s">
        <v>51</v>
      </c>
      <c r="K18" s="12">
        <v>45320</v>
      </c>
      <c r="L18" s="8">
        <v>201600</v>
      </c>
    </row>
    <row r="19" spans="1:12" ht="63" x14ac:dyDescent="0.25">
      <c r="A19" s="5">
        <f t="shared" si="0"/>
        <v>15</v>
      </c>
      <c r="B19" s="5" t="s">
        <v>9</v>
      </c>
      <c r="C19" s="6" t="s">
        <v>16</v>
      </c>
      <c r="D19" s="6" t="s">
        <v>16</v>
      </c>
      <c r="E19" s="5" t="s">
        <v>48</v>
      </c>
      <c r="F19" s="11">
        <v>241200363089135</v>
      </c>
      <c r="G19" s="5" t="s">
        <v>50</v>
      </c>
      <c r="H19" s="6">
        <v>203213028</v>
      </c>
      <c r="I19" s="7"/>
      <c r="J19" s="6" t="s">
        <v>51</v>
      </c>
      <c r="K19" s="12">
        <v>45320</v>
      </c>
      <c r="L19" s="8">
        <v>63200633</v>
      </c>
    </row>
    <row r="20" spans="1:12" ht="47.25" x14ac:dyDescent="0.25">
      <c r="A20" s="5">
        <f t="shared" si="0"/>
        <v>16</v>
      </c>
      <c r="B20" s="5" t="s">
        <v>9</v>
      </c>
      <c r="C20" s="6" t="s">
        <v>7</v>
      </c>
      <c r="D20" s="6" t="s">
        <v>7</v>
      </c>
      <c r="E20" s="14" t="s">
        <v>49</v>
      </c>
      <c r="F20" s="11">
        <v>241200102577651</v>
      </c>
      <c r="G20" s="5" t="s">
        <v>50</v>
      </c>
      <c r="H20" s="6">
        <v>302828304</v>
      </c>
      <c r="I20" s="7"/>
      <c r="J20" s="6" t="s">
        <v>52</v>
      </c>
      <c r="K20" s="12">
        <v>45327</v>
      </c>
      <c r="L20" s="8">
        <v>1040000</v>
      </c>
    </row>
    <row r="21" spans="1:12" ht="126" x14ac:dyDescent="0.25">
      <c r="A21" s="5">
        <f t="shared" si="0"/>
        <v>17</v>
      </c>
      <c r="B21" s="5" t="s">
        <v>9</v>
      </c>
      <c r="C21" s="6" t="s">
        <v>17</v>
      </c>
      <c r="D21" s="6" t="s">
        <v>17</v>
      </c>
      <c r="E21" s="14" t="s">
        <v>49</v>
      </c>
      <c r="F21" s="11">
        <v>241200253084987</v>
      </c>
      <c r="G21" s="5" t="s">
        <v>50</v>
      </c>
      <c r="H21" s="6">
        <v>203333187</v>
      </c>
      <c r="I21" s="7"/>
      <c r="J21" s="6" t="s">
        <v>51</v>
      </c>
      <c r="K21" s="12">
        <v>45342</v>
      </c>
      <c r="L21" s="8">
        <v>2600000</v>
      </c>
    </row>
    <row r="22" spans="1:12" ht="31.5" x14ac:dyDescent="0.25">
      <c r="A22" s="5">
        <f t="shared" si="0"/>
        <v>18</v>
      </c>
      <c r="B22" s="5" t="s">
        <v>9</v>
      </c>
      <c r="C22" s="6" t="s">
        <v>18</v>
      </c>
      <c r="D22" s="6" t="s">
        <v>18</v>
      </c>
      <c r="E22" s="14" t="s">
        <v>49</v>
      </c>
      <c r="F22" s="11">
        <v>241200103089415</v>
      </c>
      <c r="G22" s="5" t="s">
        <v>50</v>
      </c>
      <c r="H22" s="6">
        <v>201991922</v>
      </c>
      <c r="I22" s="7"/>
      <c r="J22" s="6" t="s">
        <v>52</v>
      </c>
      <c r="K22" s="12">
        <v>45344</v>
      </c>
      <c r="L22" s="8">
        <v>408000</v>
      </c>
    </row>
    <row r="23" spans="1:12" ht="47.25" x14ac:dyDescent="0.25">
      <c r="A23" s="5">
        <f t="shared" si="0"/>
        <v>19</v>
      </c>
      <c r="B23" s="5" t="s">
        <v>9</v>
      </c>
      <c r="C23" s="6" t="s">
        <v>2</v>
      </c>
      <c r="D23" s="6" t="s">
        <v>2</v>
      </c>
      <c r="E23" s="14" t="s">
        <v>49</v>
      </c>
      <c r="F23" s="11">
        <v>241200223084304</v>
      </c>
      <c r="G23" s="5" t="s">
        <v>50</v>
      </c>
      <c r="H23" s="6">
        <v>310801176</v>
      </c>
      <c r="I23" s="7"/>
      <c r="J23" s="6" t="s">
        <v>51</v>
      </c>
      <c r="K23" s="12">
        <v>45348</v>
      </c>
      <c r="L23" s="8">
        <v>12707000</v>
      </c>
    </row>
    <row r="24" spans="1:12" ht="94.5" x14ac:dyDescent="0.25">
      <c r="A24" s="5">
        <f t="shared" si="0"/>
        <v>20</v>
      </c>
      <c r="B24" s="5" t="s">
        <v>9</v>
      </c>
      <c r="C24" s="6" t="s">
        <v>8</v>
      </c>
      <c r="D24" s="6" t="s">
        <v>8</v>
      </c>
      <c r="E24" s="14" t="s">
        <v>49</v>
      </c>
      <c r="F24" s="11">
        <v>241200102704198</v>
      </c>
      <c r="G24" s="5" t="s">
        <v>50</v>
      </c>
      <c r="H24" s="6">
        <v>307387233</v>
      </c>
      <c r="I24" s="7"/>
      <c r="J24" s="6" t="s">
        <v>52</v>
      </c>
      <c r="K24" s="12">
        <v>45356</v>
      </c>
      <c r="L24" s="8">
        <v>1297000</v>
      </c>
    </row>
    <row r="25" spans="1:12" ht="47.25" x14ac:dyDescent="0.25">
      <c r="A25" s="5">
        <f t="shared" si="0"/>
        <v>21</v>
      </c>
      <c r="B25" s="5" t="s">
        <v>9</v>
      </c>
      <c r="C25" s="6" t="s">
        <v>19</v>
      </c>
      <c r="D25" s="6" t="s">
        <v>19</v>
      </c>
      <c r="E25" s="5" t="s">
        <v>48</v>
      </c>
      <c r="F25" s="11">
        <v>241200313089529</v>
      </c>
      <c r="G25" s="5" t="s">
        <v>50</v>
      </c>
      <c r="H25" s="6">
        <v>30105810241353</v>
      </c>
      <c r="I25" s="7"/>
      <c r="J25" s="6" t="s">
        <v>51</v>
      </c>
      <c r="K25" s="12">
        <v>45364</v>
      </c>
      <c r="L25" s="8">
        <v>91800000</v>
      </c>
    </row>
    <row r="26" spans="1:12" ht="47.25" x14ac:dyDescent="0.25">
      <c r="A26" s="5">
        <f t="shared" si="0"/>
        <v>22</v>
      </c>
      <c r="B26" s="5" t="s">
        <v>9</v>
      </c>
      <c r="C26" s="6" t="s">
        <v>15</v>
      </c>
      <c r="D26" s="6" t="s">
        <v>15</v>
      </c>
      <c r="E26" s="14" t="s">
        <v>49</v>
      </c>
      <c r="F26" s="11">
        <v>241200373082763</v>
      </c>
      <c r="G26" s="5" t="s">
        <v>50</v>
      </c>
      <c r="H26" s="6">
        <v>305684696</v>
      </c>
      <c r="I26" s="7"/>
      <c r="J26" s="6" t="s">
        <v>51</v>
      </c>
      <c r="K26" s="12">
        <v>45397</v>
      </c>
      <c r="L26" s="8">
        <v>168000</v>
      </c>
    </row>
    <row r="27" spans="1:12" ht="47.25" x14ac:dyDescent="0.25">
      <c r="A27" s="5">
        <f t="shared" si="0"/>
        <v>23</v>
      </c>
      <c r="B27" s="5" t="s">
        <v>9</v>
      </c>
      <c r="C27" s="6" t="s">
        <v>12</v>
      </c>
      <c r="D27" s="6" t="s">
        <v>12</v>
      </c>
      <c r="E27" s="14" t="s">
        <v>49</v>
      </c>
      <c r="F27" s="11">
        <v>241200313087492</v>
      </c>
      <c r="G27" s="5" t="s">
        <v>50</v>
      </c>
      <c r="H27" s="6">
        <v>306533130</v>
      </c>
      <c r="I27" s="7"/>
      <c r="J27" s="6" t="s">
        <v>51</v>
      </c>
      <c r="K27" s="12">
        <v>45399</v>
      </c>
      <c r="L27" s="6" t="s">
        <v>163</v>
      </c>
    </row>
    <row r="28" spans="1:12" ht="47.25" x14ac:dyDescent="0.25">
      <c r="A28" s="5">
        <f t="shared" si="0"/>
        <v>24</v>
      </c>
      <c r="B28" s="5" t="s">
        <v>9</v>
      </c>
      <c r="C28" s="6" t="s">
        <v>19</v>
      </c>
      <c r="D28" s="6" t="s">
        <v>19</v>
      </c>
      <c r="E28" s="5" t="s">
        <v>48</v>
      </c>
      <c r="F28" s="11">
        <v>241200313089697</v>
      </c>
      <c r="G28" s="5" t="s">
        <v>50</v>
      </c>
      <c r="H28" s="6">
        <v>302814678</v>
      </c>
      <c r="I28" s="7"/>
      <c r="J28" s="6" t="s">
        <v>51</v>
      </c>
      <c r="K28" s="12">
        <v>45401</v>
      </c>
      <c r="L28" s="8">
        <v>24800000</v>
      </c>
    </row>
    <row r="29" spans="1:12" ht="47.25" x14ac:dyDescent="0.25">
      <c r="A29" s="5">
        <f t="shared" si="0"/>
        <v>25</v>
      </c>
      <c r="B29" s="5" t="s">
        <v>9</v>
      </c>
      <c r="C29" s="6" t="s">
        <v>20</v>
      </c>
      <c r="D29" s="6" t="s">
        <v>20</v>
      </c>
      <c r="E29" s="5" t="s">
        <v>48</v>
      </c>
      <c r="F29" s="11">
        <v>241200363086353</v>
      </c>
      <c r="G29" s="5" t="s">
        <v>50</v>
      </c>
      <c r="H29" s="6">
        <v>206101988</v>
      </c>
      <c r="I29" s="7"/>
      <c r="J29" s="6" t="s">
        <v>51</v>
      </c>
      <c r="K29" s="12">
        <v>45406</v>
      </c>
      <c r="L29" s="8">
        <v>6350400</v>
      </c>
    </row>
    <row r="30" spans="1:12" ht="47.25" x14ac:dyDescent="0.25">
      <c r="A30" s="5">
        <f t="shared" si="0"/>
        <v>26</v>
      </c>
      <c r="B30" s="5" t="s">
        <v>9</v>
      </c>
      <c r="C30" s="6" t="s">
        <v>15</v>
      </c>
      <c r="D30" s="6" t="s">
        <v>15</v>
      </c>
      <c r="E30" s="14" t="s">
        <v>49</v>
      </c>
      <c r="F30" s="11">
        <v>241200373084198</v>
      </c>
      <c r="G30" s="5" t="s">
        <v>50</v>
      </c>
      <c r="H30" s="6">
        <v>305684696</v>
      </c>
      <c r="I30" s="7"/>
      <c r="J30" s="6" t="s">
        <v>51</v>
      </c>
      <c r="K30" s="12">
        <v>45411</v>
      </c>
      <c r="L30" s="8">
        <v>504000</v>
      </c>
    </row>
    <row r="31" spans="1:12" ht="47.25" x14ac:dyDescent="0.25">
      <c r="A31" s="5">
        <f t="shared" si="0"/>
        <v>27</v>
      </c>
      <c r="B31" s="5" t="s">
        <v>9</v>
      </c>
      <c r="C31" s="6" t="s">
        <v>19</v>
      </c>
      <c r="D31" s="6" t="s">
        <v>19</v>
      </c>
      <c r="E31" s="5" t="s">
        <v>48</v>
      </c>
      <c r="F31" s="11">
        <v>241200313089758</v>
      </c>
      <c r="G31" s="5" t="s">
        <v>50</v>
      </c>
      <c r="H31" s="6">
        <v>30105810241353</v>
      </c>
      <c r="I31" s="7"/>
      <c r="J31" s="6" t="s">
        <v>51</v>
      </c>
      <c r="K31" s="12">
        <v>45413</v>
      </c>
      <c r="L31" s="8">
        <v>50000000</v>
      </c>
    </row>
    <row r="32" spans="1:12" ht="47.25" x14ac:dyDescent="0.25">
      <c r="A32" s="5">
        <f t="shared" si="0"/>
        <v>28</v>
      </c>
      <c r="B32" s="5" t="s">
        <v>9</v>
      </c>
      <c r="C32" s="6" t="s">
        <v>15</v>
      </c>
      <c r="D32" s="6" t="s">
        <v>15</v>
      </c>
      <c r="E32" s="14" t="s">
        <v>49</v>
      </c>
      <c r="F32" s="11">
        <v>241200373368346</v>
      </c>
      <c r="G32" s="5" t="s">
        <v>50</v>
      </c>
      <c r="H32" s="6">
        <v>305684696</v>
      </c>
      <c r="I32" s="7"/>
      <c r="J32" s="6" t="s">
        <v>51</v>
      </c>
      <c r="K32" s="12">
        <v>45413</v>
      </c>
      <c r="L32" s="8">
        <v>168000</v>
      </c>
    </row>
    <row r="33" spans="1:12" ht="47.25" x14ac:dyDescent="0.25">
      <c r="A33" s="5">
        <f t="shared" si="0"/>
        <v>29</v>
      </c>
      <c r="B33" s="5" t="s">
        <v>9</v>
      </c>
      <c r="C33" s="6" t="s">
        <v>19</v>
      </c>
      <c r="D33" s="6" t="s">
        <v>19</v>
      </c>
      <c r="E33" s="5" t="s">
        <v>48</v>
      </c>
      <c r="F33" s="11">
        <v>241200313368387</v>
      </c>
      <c r="G33" s="5" t="s">
        <v>50</v>
      </c>
      <c r="H33" s="6">
        <v>30105810241353</v>
      </c>
      <c r="I33" s="7"/>
      <c r="J33" s="6" t="s">
        <v>51</v>
      </c>
      <c r="K33" s="12">
        <v>45435</v>
      </c>
      <c r="L33" s="8">
        <v>50800000</v>
      </c>
    </row>
    <row r="34" spans="1:12" ht="94.5" x14ac:dyDescent="0.25">
      <c r="A34" s="5">
        <f t="shared" si="0"/>
        <v>30</v>
      </c>
      <c r="B34" s="5" t="s">
        <v>9</v>
      </c>
      <c r="C34" s="6" t="s">
        <v>8</v>
      </c>
      <c r="D34" s="6" t="s">
        <v>8</v>
      </c>
      <c r="E34" s="14" t="s">
        <v>49</v>
      </c>
      <c r="F34" s="11">
        <v>241200013368274</v>
      </c>
      <c r="G34" s="5" t="s">
        <v>50</v>
      </c>
      <c r="H34" s="6">
        <v>307387233</v>
      </c>
      <c r="I34" s="7"/>
      <c r="J34" s="6" t="s">
        <v>52</v>
      </c>
      <c r="K34" s="12">
        <v>45446</v>
      </c>
      <c r="L34" s="8">
        <v>1443000</v>
      </c>
    </row>
    <row r="35" spans="1:12" ht="31.5" x14ac:dyDescent="0.25">
      <c r="A35" s="5">
        <f t="shared" si="0"/>
        <v>31</v>
      </c>
      <c r="B35" s="5" t="s">
        <v>9</v>
      </c>
      <c r="C35" s="6" t="s">
        <v>21</v>
      </c>
      <c r="D35" s="6" t="s">
        <v>21</v>
      </c>
      <c r="E35" s="14" t="s">
        <v>49</v>
      </c>
      <c r="F35" s="11">
        <v>241200013368733</v>
      </c>
      <c r="G35" s="5" t="s">
        <v>50</v>
      </c>
      <c r="H35" s="6">
        <v>201122919</v>
      </c>
      <c r="I35" s="7"/>
      <c r="J35" s="6" t="s">
        <v>52</v>
      </c>
      <c r="K35" s="12">
        <v>45432</v>
      </c>
      <c r="L35" s="8">
        <v>3000000</v>
      </c>
    </row>
    <row r="36" spans="1:12" ht="47.25" x14ac:dyDescent="0.25">
      <c r="A36" s="5">
        <f t="shared" si="0"/>
        <v>32</v>
      </c>
      <c r="B36" s="5" t="s">
        <v>9</v>
      </c>
      <c r="C36" s="6" t="s">
        <v>22</v>
      </c>
      <c r="D36" s="6" t="s">
        <v>22</v>
      </c>
      <c r="E36" s="14" t="s">
        <v>49</v>
      </c>
      <c r="F36" s="11">
        <v>241200373368759</v>
      </c>
      <c r="G36" s="5" t="s">
        <v>50</v>
      </c>
      <c r="H36" s="6">
        <v>201042345</v>
      </c>
      <c r="I36" s="7"/>
      <c r="J36" s="6" t="s">
        <v>51</v>
      </c>
      <c r="K36" s="12">
        <v>45425</v>
      </c>
      <c r="L36" s="8">
        <v>41349617.280000001</v>
      </c>
    </row>
    <row r="37" spans="1:12" ht="47.25" x14ac:dyDescent="0.25">
      <c r="A37" s="5">
        <f t="shared" si="0"/>
        <v>33</v>
      </c>
      <c r="B37" s="5" t="s">
        <v>9</v>
      </c>
      <c r="C37" s="6" t="s">
        <v>23</v>
      </c>
      <c r="D37" s="6" t="s">
        <v>23</v>
      </c>
      <c r="E37" s="14" t="s">
        <v>49</v>
      </c>
      <c r="F37" s="11">
        <v>241200313368777</v>
      </c>
      <c r="G37" s="5" t="s">
        <v>50</v>
      </c>
      <c r="H37" s="6">
        <v>205353003</v>
      </c>
      <c r="I37" s="7"/>
      <c r="J37" s="6" t="s">
        <v>51</v>
      </c>
      <c r="K37" s="12">
        <v>45454</v>
      </c>
      <c r="L37" s="8">
        <v>1991360</v>
      </c>
    </row>
    <row r="38" spans="1:12" ht="63" x14ac:dyDescent="0.25">
      <c r="A38" s="5">
        <f t="shared" si="0"/>
        <v>34</v>
      </c>
      <c r="B38" s="5" t="s">
        <v>9</v>
      </c>
      <c r="C38" s="6" t="s">
        <v>24</v>
      </c>
      <c r="D38" s="6" t="s">
        <v>24</v>
      </c>
      <c r="E38" s="14" t="s">
        <v>49</v>
      </c>
      <c r="F38" s="11">
        <v>241200313368790</v>
      </c>
      <c r="G38" s="5" t="s">
        <v>50</v>
      </c>
      <c r="H38" s="6">
        <v>303372904</v>
      </c>
      <c r="I38" s="7"/>
      <c r="J38" s="6" t="s">
        <v>51</v>
      </c>
      <c r="K38" s="12">
        <v>45436</v>
      </c>
      <c r="L38" s="8">
        <v>274156960</v>
      </c>
    </row>
    <row r="39" spans="1:12" ht="78.75" x14ac:dyDescent="0.25">
      <c r="A39" s="5">
        <f t="shared" si="0"/>
        <v>35</v>
      </c>
      <c r="B39" s="5" t="s">
        <v>9</v>
      </c>
      <c r="C39" s="6" t="s">
        <v>25</v>
      </c>
      <c r="D39" s="6" t="s">
        <v>25</v>
      </c>
      <c r="E39" s="14" t="s">
        <v>49</v>
      </c>
      <c r="F39" s="11">
        <v>241200103089862</v>
      </c>
      <c r="G39" s="5" t="s">
        <v>50</v>
      </c>
      <c r="H39" s="6">
        <v>305907639</v>
      </c>
      <c r="I39" s="7"/>
      <c r="J39" s="6" t="s">
        <v>52</v>
      </c>
      <c r="K39" s="12">
        <v>45477</v>
      </c>
      <c r="L39" s="8">
        <v>5535320</v>
      </c>
    </row>
    <row r="40" spans="1:12" ht="47.25" x14ac:dyDescent="0.25">
      <c r="A40" s="5">
        <f t="shared" si="0"/>
        <v>36</v>
      </c>
      <c r="B40" s="5" t="s">
        <v>9</v>
      </c>
      <c r="C40" s="6" t="s">
        <v>26</v>
      </c>
      <c r="D40" s="6" t="s">
        <v>26</v>
      </c>
      <c r="E40" s="14" t="s">
        <v>49</v>
      </c>
      <c r="F40" s="11">
        <v>241200013368837</v>
      </c>
      <c r="G40" s="5" t="s">
        <v>50</v>
      </c>
      <c r="H40" s="6">
        <v>305171282</v>
      </c>
      <c r="I40" s="7"/>
      <c r="J40" s="6" t="s">
        <v>51</v>
      </c>
      <c r="K40" s="12">
        <v>45504</v>
      </c>
      <c r="L40" s="6" t="s">
        <v>163</v>
      </c>
    </row>
    <row r="41" spans="1:12" ht="47.25" x14ac:dyDescent="0.25">
      <c r="A41" s="5">
        <f t="shared" si="0"/>
        <v>37</v>
      </c>
      <c r="B41" s="5" t="s">
        <v>9</v>
      </c>
      <c r="C41" s="6" t="s">
        <v>19</v>
      </c>
      <c r="D41" s="6" t="s">
        <v>19</v>
      </c>
      <c r="E41" s="5" t="s">
        <v>48</v>
      </c>
      <c r="F41" s="11">
        <v>241200313368718</v>
      </c>
      <c r="G41" s="5" t="s">
        <v>50</v>
      </c>
      <c r="H41" s="6">
        <v>30105810241353</v>
      </c>
      <c r="I41" s="7"/>
      <c r="J41" s="6" t="s">
        <v>51</v>
      </c>
      <c r="K41" s="12">
        <v>45489</v>
      </c>
      <c r="L41" s="8">
        <v>75600000</v>
      </c>
    </row>
    <row r="42" spans="1:12" ht="78.75" x14ac:dyDescent="0.25">
      <c r="A42" s="5">
        <f t="shared" si="0"/>
        <v>38</v>
      </c>
      <c r="B42" s="5" t="s">
        <v>9</v>
      </c>
      <c r="C42" s="6" t="s">
        <v>3</v>
      </c>
      <c r="D42" s="6" t="s">
        <v>3</v>
      </c>
      <c r="E42" s="14" t="s">
        <v>49</v>
      </c>
      <c r="F42" s="11">
        <v>241200453368810</v>
      </c>
      <c r="G42" s="5" t="s">
        <v>50</v>
      </c>
      <c r="H42" s="6">
        <v>309766930</v>
      </c>
      <c r="I42" s="7"/>
      <c r="J42" s="6" t="s">
        <v>51</v>
      </c>
      <c r="K42" s="12">
        <v>45488</v>
      </c>
      <c r="L42" s="8">
        <v>1743000</v>
      </c>
    </row>
    <row r="43" spans="1:12" ht="47.25" x14ac:dyDescent="0.25">
      <c r="A43" s="5">
        <f t="shared" si="0"/>
        <v>39</v>
      </c>
      <c r="B43" s="5" t="s">
        <v>9</v>
      </c>
      <c r="C43" s="6" t="s">
        <v>27</v>
      </c>
      <c r="D43" s="6" t="s">
        <v>27</v>
      </c>
      <c r="E43" s="14" t="s">
        <v>49</v>
      </c>
      <c r="F43" s="11">
        <v>241200313368819</v>
      </c>
      <c r="G43" s="5" t="s">
        <v>50</v>
      </c>
      <c r="H43" s="6">
        <v>308213740</v>
      </c>
      <c r="I43" s="7"/>
      <c r="J43" s="6" t="s">
        <v>51</v>
      </c>
      <c r="K43" s="12">
        <v>45524</v>
      </c>
      <c r="L43" s="8">
        <v>26880000</v>
      </c>
    </row>
    <row r="44" spans="1:12" ht="47.25" x14ac:dyDescent="0.25">
      <c r="A44" s="5">
        <f t="shared" si="0"/>
        <v>40</v>
      </c>
      <c r="B44" s="5" t="s">
        <v>9</v>
      </c>
      <c r="C44" s="6" t="s">
        <v>12</v>
      </c>
      <c r="D44" s="6" t="s">
        <v>12</v>
      </c>
      <c r="E44" s="14" t="s">
        <v>49</v>
      </c>
      <c r="F44" s="11">
        <v>241200313368834</v>
      </c>
      <c r="G44" s="5" t="s">
        <v>50</v>
      </c>
      <c r="H44" s="6">
        <v>310912085</v>
      </c>
      <c r="I44" s="7"/>
      <c r="J44" s="6" t="s">
        <v>51</v>
      </c>
      <c r="K44" s="12">
        <v>45527</v>
      </c>
      <c r="L44" s="6" t="s">
        <v>163</v>
      </c>
    </row>
    <row r="45" spans="1:12" ht="47.25" x14ac:dyDescent="0.25">
      <c r="A45" s="5">
        <f t="shared" si="0"/>
        <v>41</v>
      </c>
      <c r="B45" s="5" t="s">
        <v>9</v>
      </c>
      <c r="C45" s="6" t="s">
        <v>28</v>
      </c>
      <c r="D45" s="6" t="s">
        <v>28</v>
      </c>
      <c r="E45" s="14" t="s">
        <v>49</v>
      </c>
      <c r="F45" s="11">
        <v>241200243368827</v>
      </c>
      <c r="G45" s="5" t="s">
        <v>50</v>
      </c>
      <c r="H45" s="6">
        <v>200898586</v>
      </c>
      <c r="I45" s="7"/>
      <c r="J45" s="6" t="s">
        <v>51</v>
      </c>
      <c r="K45" s="12">
        <v>45509</v>
      </c>
      <c r="L45" s="8">
        <v>1481850</v>
      </c>
    </row>
    <row r="46" spans="1:12" ht="31.5" x14ac:dyDescent="0.25">
      <c r="A46" s="5">
        <f t="shared" si="0"/>
        <v>42</v>
      </c>
      <c r="B46" s="5" t="s">
        <v>9</v>
      </c>
      <c r="C46" s="6" t="s">
        <v>29</v>
      </c>
      <c r="D46" s="6" t="s">
        <v>29</v>
      </c>
      <c r="E46" s="14" t="s">
        <v>49</v>
      </c>
      <c r="F46" s="11">
        <v>241200013368831</v>
      </c>
      <c r="G46" s="5" t="s">
        <v>50</v>
      </c>
      <c r="H46" s="6">
        <v>306605769</v>
      </c>
      <c r="I46" s="7"/>
      <c r="J46" s="6" t="s">
        <v>52</v>
      </c>
      <c r="K46" s="12">
        <v>45496</v>
      </c>
      <c r="L46" s="8">
        <v>1940209.82</v>
      </c>
    </row>
    <row r="47" spans="1:12" ht="31.5" x14ac:dyDescent="0.25">
      <c r="A47" s="5">
        <f t="shared" si="0"/>
        <v>43</v>
      </c>
      <c r="B47" s="5" t="s">
        <v>9</v>
      </c>
      <c r="C47" s="6" t="s">
        <v>30</v>
      </c>
      <c r="D47" s="6" t="s">
        <v>30</v>
      </c>
      <c r="E47" s="5" t="s">
        <v>48</v>
      </c>
      <c r="F47" s="11">
        <v>241200013368832</v>
      </c>
      <c r="G47" s="5" t="s">
        <v>50</v>
      </c>
      <c r="H47" s="6">
        <v>306612737</v>
      </c>
      <c r="I47" s="7"/>
      <c r="J47" s="6" t="s">
        <v>52</v>
      </c>
      <c r="K47" s="12">
        <v>45498</v>
      </c>
      <c r="L47" s="8">
        <v>21000000</v>
      </c>
    </row>
    <row r="48" spans="1:12" ht="31.5" x14ac:dyDescent="0.25">
      <c r="A48" s="5">
        <f t="shared" si="0"/>
        <v>44</v>
      </c>
      <c r="B48" s="5" t="s">
        <v>9</v>
      </c>
      <c r="C48" s="6" t="s">
        <v>31</v>
      </c>
      <c r="D48" s="6" t="s">
        <v>31</v>
      </c>
      <c r="E48" s="14" t="s">
        <v>49</v>
      </c>
      <c r="F48" s="11">
        <v>241200243368603</v>
      </c>
      <c r="G48" s="5" t="s">
        <v>50</v>
      </c>
      <c r="H48" s="6">
        <v>203366731</v>
      </c>
      <c r="I48" s="7"/>
      <c r="J48" s="6" t="s">
        <v>52</v>
      </c>
      <c r="K48" s="12">
        <v>45447</v>
      </c>
      <c r="L48" s="8">
        <v>6986000</v>
      </c>
    </row>
    <row r="49" spans="1:12" ht="31.5" x14ac:dyDescent="0.25">
      <c r="A49" s="5">
        <f t="shared" si="0"/>
        <v>45</v>
      </c>
      <c r="B49" s="5" t="s">
        <v>9</v>
      </c>
      <c r="C49" s="6" t="s">
        <v>32</v>
      </c>
      <c r="D49" s="6" t="s">
        <v>32</v>
      </c>
      <c r="E49" s="14" t="s">
        <v>49</v>
      </c>
      <c r="F49" s="11">
        <v>241200013368557</v>
      </c>
      <c r="G49" s="5" t="s">
        <v>50</v>
      </c>
      <c r="H49" s="6">
        <v>305907639</v>
      </c>
      <c r="I49" s="7"/>
      <c r="J49" s="6" t="s">
        <v>52</v>
      </c>
      <c r="K49" s="12">
        <v>45547</v>
      </c>
      <c r="L49" s="8">
        <v>31037330</v>
      </c>
    </row>
    <row r="50" spans="1:12" ht="47.25" x14ac:dyDescent="0.25">
      <c r="A50" s="5">
        <f t="shared" si="0"/>
        <v>46</v>
      </c>
      <c r="B50" s="5" t="s">
        <v>9</v>
      </c>
      <c r="C50" s="6" t="s">
        <v>33</v>
      </c>
      <c r="D50" s="6" t="s">
        <v>33</v>
      </c>
      <c r="E50" s="14" t="s">
        <v>49</v>
      </c>
      <c r="F50" s="11">
        <v>241200323368504</v>
      </c>
      <c r="G50" s="5" t="s">
        <v>50</v>
      </c>
      <c r="H50" s="6">
        <v>205984183</v>
      </c>
      <c r="I50" s="7"/>
      <c r="J50" s="6" t="s">
        <v>51</v>
      </c>
      <c r="K50" s="12">
        <v>45548</v>
      </c>
      <c r="L50" s="8">
        <v>22780800</v>
      </c>
    </row>
    <row r="51" spans="1:12" ht="47.25" x14ac:dyDescent="0.25">
      <c r="A51" s="5">
        <f t="shared" si="0"/>
        <v>47</v>
      </c>
      <c r="B51" s="5" t="s">
        <v>9</v>
      </c>
      <c r="C51" s="6" t="s">
        <v>27</v>
      </c>
      <c r="D51" s="6" t="s">
        <v>27</v>
      </c>
      <c r="E51" s="14" t="s">
        <v>49</v>
      </c>
      <c r="F51" s="11">
        <v>241200313368836</v>
      </c>
      <c r="G51" s="5" t="s">
        <v>50</v>
      </c>
      <c r="H51" s="6">
        <v>311308448</v>
      </c>
      <c r="I51" s="7"/>
      <c r="J51" s="6" t="s">
        <v>51</v>
      </c>
      <c r="K51" s="12">
        <v>45554</v>
      </c>
      <c r="L51" s="6" t="s">
        <v>163</v>
      </c>
    </row>
    <row r="52" spans="1:12" ht="47.25" x14ac:dyDescent="0.25">
      <c r="A52" s="5">
        <f t="shared" si="0"/>
        <v>48</v>
      </c>
      <c r="B52" s="5" t="s">
        <v>9</v>
      </c>
      <c r="C52" s="6" t="s">
        <v>15</v>
      </c>
      <c r="D52" s="6" t="s">
        <v>15</v>
      </c>
      <c r="E52" s="14" t="s">
        <v>49</v>
      </c>
      <c r="F52" s="11">
        <v>241200373368438</v>
      </c>
      <c r="G52" s="5" t="s">
        <v>50</v>
      </c>
      <c r="H52" s="6">
        <v>305684696</v>
      </c>
      <c r="I52" s="7"/>
      <c r="J52" s="6" t="s">
        <v>51</v>
      </c>
      <c r="K52" s="12">
        <v>45541</v>
      </c>
      <c r="L52" s="8">
        <v>336000</v>
      </c>
    </row>
    <row r="53" spans="1:12" x14ac:dyDescent="0.25">
      <c r="A53" s="16" t="s">
        <v>53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3">
        <f>SUM(L5:L52)</f>
        <v>828490928.58000004</v>
      </c>
    </row>
    <row r="54" spans="1:12" x14ac:dyDescent="0.25">
      <c r="A54" s="16" t="s">
        <v>54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9"/>
    </row>
  </sheetData>
  <autoFilter ref="A4:L54" xr:uid="{11A4B751-D0E1-4313-BB79-251A351CC699}"/>
  <mergeCells count="4">
    <mergeCell ref="A1:L1"/>
    <mergeCell ref="A2:L2"/>
    <mergeCell ref="A53:K53"/>
    <mergeCell ref="A54:K54"/>
  </mergeCells>
  <pageMargins left="0.39370078740157483" right="0.39370078740157483" top="0.39370078740157483" bottom="0.39370078740157483" header="0.23622047244094488" footer="0.23622047244094488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9FBB5-700E-42AA-A9B8-A8CFED3A8290}">
  <sheetPr filterMode="1">
    <pageSetUpPr fitToPage="1"/>
  </sheetPr>
  <dimension ref="A1:L54"/>
  <sheetViews>
    <sheetView workbookViewId="0">
      <selection activeCell="L8" sqref="L8"/>
    </sheetView>
  </sheetViews>
  <sheetFormatPr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27.140625" style="1" customWidth="1"/>
    <col min="5" max="5" width="13.42578125" style="1" customWidth="1"/>
    <col min="6" max="6" width="22" style="2" customWidth="1"/>
    <col min="7" max="7" width="14.42578125" style="1" customWidth="1"/>
    <col min="8" max="8" width="16.85546875" style="2" customWidth="1"/>
    <col min="9" max="9" width="15" style="1" customWidth="1"/>
    <col min="10" max="10" width="32.42578125" style="1" customWidth="1"/>
    <col min="11" max="11" width="13.42578125" style="1" customWidth="1"/>
    <col min="12" max="12" width="17.85546875" style="1" customWidth="1"/>
    <col min="13" max="16384" width="9.140625" style="1"/>
  </cols>
  <sheetData>
    <row r="1" spans="1:12" x14ac:dyDescent="0.25">
      <c r="A1" s="17" t="s">
        <v>66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63" x14ac:dyDescent="0.25">
      <c r="A3" s="10" t="s">
        <v>35</v>
      </c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 t="s">
        <v>62</v>
      </c>
      <c r="J3" s="3" t="s">
        <v>63</v>
      </c>
      <c r="K3" s="3" t="s">
        <v>64</v>
      </c>
      <c r="L3" s="3" t="s">
        <v>65</v>
      </c>
    </row>
    <row r="4" spans="1:12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</row>
    <row r="5" spans="1:12" ht="94.5" customHeight="1" x14ac:dyDescent="0.25">
      <c r="A5" s="5">
        <v>1</v>
      </c>
      <c r="B5" s="5" t="s">
        <v>9</v>
      </c>
      <c r="C5" s="6" t="s">
        <v>67</v>
      </c>
      <c r="D5" s="6" t="s">
        <v>67</v>
      </c>
      <c r="E5" s="15" t="s">
        <v>102</v>
      </c>
      <c r="F5" s="11">
        <v>241200222402629</v>
      </c>
      <c r="G5" s="5" t="s">
        <v>104</v>
      </c>
      <c r="H5" s="6">
        <v>306628114</v>
      </c>
      <c r="I5" s="7"/>
      <c r="J5" s="6" t="s">
        <v>106</v>
      </c>
      <c r="K5" s="12">
        <v>45294</v>
      </c>
      <c r="L5" s="6" t="s">
        <v>162</v>
      </c>
    </row>
    <row r="6" spans="1:12" ht="94.5" hidden="1" customHeight="1" x14ac:dyDescent="0.25">
      <c r="A6" s="5">
        <f>+A5+1</f>
        <v>2</v>
      </c>
      <c r="B6" s="5" t="s">
        <v>9</v>
      </c>
      <c r="C6" s="6" t="s">
        <v>68</v>
      </c>
      <c r="D6" s="6" t="s">
        <v>68</v>
      </c>
      <c r="E6" s="15" t="s">
        <v>102</v>
      </c>
      <c r="F6" s="11">
        <v>241200342403684</v>
      </c>
      <c r="G6" s="5" t="s">
        <v>104</v>
      </c>
      <c r="H6" s="6">
        <v>205136865</v>
      </c>
      <c r="I6" s="7"/>
      <c r="J6" s="6" t="s">
        <v>106</v>
      </c>
      <c r="K6" s="12">
        <v>45294</v>
      </c>
      <c r="L6" s="8">
        <v>68996.479999999996</v>
      </c>
    </row>
    <row r="7" spans="1:12" ht="94.5" customHeight="1" x14ac:dyDescent="0.25">
      <c r="A7" s="5">
        <f t="shared" ref="A7:A52" si="0">+A6+1</f>
        <v>3</v>
      </c>
      <c r="B7" s="5" t="s">
        <v>9</v>
      </c>
      <c r="C7" s="6" t="s">
        <v>69</v>
      </c>
      <c r="D7" s="6" t="s">
        <v>69</v>
      </c>
      <c r="E7" s="15" t="s">
        <v>102</v>
      </c>
      <c r="F7" s="11">
        <v>241200222499773</v>
      </c>
      <c r="G7" s="5" t="s">
        <v>104</v>
      </c>
      <c r="H7" s="6">
        <v>205175636</v>
      </c>
      <c r="I7" s="7"/>
      <c r="J7" s="6" t="s">
        <v>106</v>
      </c>
      <c r="K7" s="12">
        <v>45294</v>
      </c>
      <c r="L7" s="6" t="s">
        <v>162</v>
      </c>
    </row>
    <row r="8" spans="1:12" ht="94.5" customHeight="1" x14ac:dyDescent="0.25">
      <c r="A8" s="5">
        <f t="shared" si="0"/>
        <v>4</v>
      </c>
      <c r="B8" s="5" t="s">
        <v>9</v>
      </c>
      <c r="C8" s="6" t="s">
        <v>70</v>
      </c>
      <c r="D8" s="6" t="s">
        <v>70</v>
      </c>
      <c r="E8" s="15" t="s">
        <v>102</v>
      </c>
      <c r="F8" s="11">
        <v>241200452499919</v>
      </c>
      <c r="G8" s="5" t="s">
        <v>104</v>
      </c>
      <c r="H8" s="6">
        <v>304874476</v>
      </c>
      <c r="I8" s="7"/>
      <c r="J8" s="6" t="s">
        <v>106</v>
      </c>
      <c r="K8" s="12">
        <v>45294</v>
      </c>
      <c r="L8" s="6" t="s">
        <v>162</v>
      </c>
    </row>
    <row r="9" spans="1:12" ht="31.5" x14ac:dyDescent="0.25">
      <c r="A9" s="5">
        <f t="shared" si="0"/>
        <v>5</v>
      </c>
      <c r="B9" s="5" t="s">
        <v>9</v>
      </c>
      <c r="C9" s="6" t="s">
        <v>71</v>
      </c>
      <c r="D9" s="6" t="s">
        <v>71</v>
      </c>
      <c r="E9" s="15" t="s">
        <v>102</v>
      </c>
      <c r="F9" s="11">
        <v>241200662500155</v>
      </c>
      <c r="G9" s="5" t="s">
        <v>104</v>
      </c>
      <c r="H9" s="6">
        <v>200833833</v>
      </c>
      <c r="I9" s="7"/>
      <c r="J9" s="6" t="s">
        <v>105</v>
      </c>
      <c r="K9" s="12">
        <v>45294</v>
      </c>
      <c r="L9" s="6" t="s">
        <v>162</v>
      </c>
    </row>
    <row r="10" spans="1:12" ht="94.5" customHeight="1" x14ac:dyDescent="0.25">
      <c r="A10" s="5">
        <f t="shared" si="0"/>
        <v>6</v>
      </c>
      <c r="B10" s="5" t="s">
        <v>9</v>
      </c>
      <c r="C10" s="6" t="s">
        <v>69</v>
      </c>
      <c r="D10" s="6" t="s">
        <v>69</v>
      </c>
      <c r="E10" s="15" t="s">
        <v>102</v>
      </c>
      <c r="F10" s="11">
        <v>241200223087582</v>
      </c>
      <c r="G10" s="5" t="s">
        <v>104</v>
      </c>
      <c r="H10" s="6">
        <v>306280463</v>
      </c>
      <c r="I10" s="7"/>
      <c r="J10" s="6" t="s">
        <v>106</v>
      </c>
      <c r="K10" s="12">
        <v>45294</v>
      </c>
      <c r="L10" s="6" t="s">
        <v>162</v>
      </c>
    </row>
    <row r="11" spans="1:12" ht="94.5" customHeight="1" x14ac:dyDescent="0.25">
      <c r="A11" s="5">
        <f t="shared" si="0"/>
        <v>7</v>
      </c>
      <c r="B11" s="5" t="s">
        <v>9</v>
      </c>
      <c r="C11" s="6" t="s">
        <v>72</v>
      </c>
      <c r="D11" s="6" t="s">
        <v>72</v>
      </c>
      <c r="E11" s="15" t="s">
        <v>102</v>
      </c>
      <c r="F11" s="11">
        <v>241200342402665</v>
      </c>
      <c r="G11" s="5" t="s">
        <v>104</v>
      </c>
      <c r="H11" s="6">
        <v>200903001</v>
      </c>
      <c r="I11" s="7"/>
      <c r="J11" s="6" t="s">
        <v>106</v>
      </c>
      <c r="K11" s="12">
        <v>45295</v>
      </c>
      <c r="L11" s="6" t="s">
        <v>162</v>
      </c>
    </row>
    <row r="12" spans="1:12" ht="94.5" customHeight="1" x14ac:dyDescent="0.25">
      <c r="A12" s="5">
        <f t="shared" si="0"/>
        <v>8</v>
      </c>
      <c r="B12" s="5" t="s">
        <v>9</v>
      </c>
      <c r="C12" s="6" t="s">
        <v>73</v>
      </c>
      <c r="D12" s="6" t="s">
        <v>73</v>
      </c>
      <c r="E12" s="15" t="s">
        <v>102</v>
      </c>
      <c r="F12" s="11">
        <v>241200453085852</v>
      </c>
      <c r="G12" s="5" t="s">
        <v>104</v>
      </c>
      <c r="H12" s="6">
        <v>310866088</v>
      </c>
      <c r="I12" s="7"/>
      <c r="J12" s="6" t="s">
        <v>106</v>
      </c>
      <c r="K12" s="12">
        <v>45296</v>
      </c>
      <c r="L12" s="6" t="s">
        <v>162</v>
      </c>
    </row>
    <row r="13" spans="1:12" ht="31.5" x14ac:dyDescent="0.25">
      <c r="A13" s="5">
        <f t="shared" si="0"/>
        <v>9</v>
      </c>
      <c r="B13" s="5" t="s">
        <v>9</v>
      </c>
      <c r="C13" s="6" t="s">
        <v>74</v>
      </c>
      <c r="D13" s="6" t="s">
        <v>74</v>
      </c>
      <c r="E13" s="15" t="s">
        <v>102</v>
      </c>
      <c r="F13" s="11">
        <v>241200103089316</v>
      </c>
      <c r="G13" s="5" t="s">
        <v>104</v>
      </c>
      <c r="H13" s="6">
        <v>306646884</v>
      </c>
      <c r="I13" s="7"/>
      <c r="J13" s="6" t="s">
        <v>105</v>
      </c>
      <c r="K13" s="12">
        <v>45308</v>
      </c>
      <c r="L13" s="6" t="s">
        <v>162</v>
      </c>
    </row>
    <row r="14" spans="1:12" ht="94.5" customHeight="1" x14ac:dyDescent="0.25">
      <c r="A14" s="5">
        <f t="shared" si="0"/>
        <v>10</v>
      </c>
      <c r="B14" s="5" t="s">
        <v>9</v>
      </c>
      <c r="C14" s="6" t="s">
        <v>75</v>
      </c>
      <c r="D14" s="6" t="s">
        <v>75</v>
      </c>
      <c r="E14" s="15" t="s">
        <v>102</v>
      </c>
      <c r="F14" s="11">
        <v>241200313085458</v>
      </c>
      <c r="G14" s="5" t="s">
        <v>104</v>
      </c>
      <c r="H14" s="6">
        <v>204126324</v>
      </c>
      <c r="I14" s="7"/>
      <c r="J14" s="6" t="s">
        <v>106</v>
      </c>
      <c r="K14" s="12">
        <v>45310</v>
      </c>
      <c r="L14" s="6" t="s">
        <v>162</v>
      </c>
    </row>
    <row r="15" spans="1:12" ht="47.25" hidden="1" x14ac:dyDescent="0.25">
      <c r="A15" s="5">
        <f t="shared" si="0"/>
        <v>11</v>
      </c>
      <c r="B15" s="5" t="s">
        <v>9</v>
      </c>
      <c r="C15" s="6" t="s">
        <v>76</v>
      </c>
      <c r="D15" s="6" t="s">
        <v>76</v>
      </c>
      <c r="E15" s="15" t="s">
        <v>102</v>
      </c>
      <c r="F15" s="11">
        <v>241200102499596</v>
      </c>
      <c r="G15" s="5" t="s">
        <v>104</v>
      </c>
      <c r="H15" s="6">
        <v>200933985</v>
      </c>
      <c r="I15" s="7"/>
      <c r="J15" s="6" t="s">
        <v>105</v>
      </c>
      <c r="K15" s="12">
        <v>45313</v>
      </c>
      <c r="L15" s="8">
        <v>952000</v>
      </c>
    </row>
    <row r="16" spans="1:12" ht="47.25" hidden="1" x14ac:dyDescent="0.25">
      <c r="A16" s="5">
        <f t="shared" si="0"/>
        <v>12</v>
      </c>
      <c r="B16" s="5" t="s">
        <v>9</v>
      </c>
      <c r="C16" s="6" t="s">
        <v>77</v>
      </c>
      <c r="D16" s="6" t="s">
        <v>77</v>
      </c>
      <c r="E16" s="15" t="s">
        <v>102</v>
      </c>
      <c r="F16" s="11" t="s">
        <v>34</v>
      </c>
      <c r="G16" s="5" t="s">
        <v>104</v>
      </c>
      <c r="H16" s="6">
        <v>200898340</v>
      </c>
      <c r="I16" s="7"/>
      <c r="J16" s="6" t="s">
        <v>105</v>
      </c>
      <c r="K16" s="12">
        <v>45314</v>
      </c>
      <c r="L16" s="8">
        <v>4069190</v>
      </c>
    </row>
    <row r="17" spans="1:12" ht="47.25" hidden="1" x14ac:dyDescent="0.25">
      <c r="A17" s="5">
        <f t="shared" si="0"/>
        <v>13</v>
      </c>
      <c r="B17" s="5" t="s">
        <v>9</v>
      </c>
      <c r="C17" s="6" t="s">
        <v>78</v>
      </c>
      <c r="D17" s="6" t="s">
        <v>78</v>
      </c>
      <c r="E17" s="15" t="s">
        <v>102</v>
      </c>
      <c r="F17" s="11">
        <v>241200103084394</v>
      </c>
      <c r="G17" s="5" t="s">
        <v>104</v>
      </c>
      <c r="H17" s="6">
        <v>200523356</v>
      </c>
      <c r="I17" s="7"/>
      <c r="J17" s="6" t="s">
        <v>105</v>
      </c>
      <c r="K17" s="12">
        <v>45315</v>
      </c>
      <c r="L17" s="8">
        <v>94662</v>
      </c>
    </row>
    <row r="18" spans="1:12" ht="94.5" hidden="1" customHeight="1" x14ac:dyDescent="0.25">
      <c r="A18" s="5">
        <f t="shared" si="0"/>
        <v>14</v>
      </c>
      <c r="B18" s="5" t="s">
        <v>9</v>
      </c>
      <c r="C18" s="6" t="s">
        <v>79</v>
      </c>
      <c r="D18" s="6" t="s">
        <v>79</v>
      </c>
      <c r="E18" s="15" t="s">
        <v>102</v>
      </c>
      <c r="F18" s="11">
        <v>241200373086260</v>
      </c>
      <c r="G18" s="5" t="s">
        <v>104</v>
      </c>
      <c r="H18" s="6">
        <v>201042345</v>
      </c>
      <c r="I18" s="7"/>
      <c r="J18" s="6" t="s">
        <v>106</v>
      </c>
      <c r="K18" s="12">
        <v>45320</v>
      </c>
      <c r="L18" s="8">
        <v>201600</v>
      </c>
    </row>
    <row r="19" spans="1:12" ht="94.5" hidden="1" customHeight="1" x14ac:dyDescent="0.25">
      <c r="A19" s="5">
        <f t="shared" si="0"/>
        <v>15</v>
      </c>
      <c r="B19" s="5" t="s">
        <v>9</v>
      </c>
      <c r="C19" s="6" t="s">
        <v>80</v>
      </c>
      <c r="D19" s="6" t="s">
        <v>80</v>
      </c>
      <c r="E19" s="5" t="s">
        <v>103</v>
      </c>
      <c r="F19" s="11">
        <v>241200363089135</v>
      </c>
      <c r="G19" s="5" t="s">
        <v>104</v>
      </c>
      <c r="H19" s="6">
        <v>203213028</v>
      </c>
      <c r="I19" s="7"/>
      <c r="J19" s="6" t="s">
        <v>106</v>
      </c>
      <c r="K19" s="12">
        <v>45320</v>
      </c>
      <c r="L19" s="8">
        <v>63200633</v>
      </c>
    </row>
    <row r="20" spans="1:12" ht="31.5" hidden="1" x14ac:dyDescent="0.25">
      <c r="A20" s="5">
        <f t="shared" si="0"/>
        <v>16</v>
      </c>
      <c r="B20" s="5" t="s">
        <v>9</v>
      </c>
      <c r="C20" s="6" t="s">
        <v>81</v>
      </c>
      <c r="D20" s="6" t="s">
        <v>81</v>
      </c>
      <c r="E20" s="15" t="s">
        <v>102</v>
      </c>
      <c r="F20" s="11">
        <v>241200102577651</v>
      </c>
      <c r="G20" s="5" t="s">
        <v>104</v>
      </c>
      <c r="H20" s="6">
        <v>302828304</v>
      </c>
      <c r="I20" s="7"/>
      <c r="J20" s="6" t="s">
        <v>105</v>
      </c>
      <c r="K20" s="12">
        <v>45327</v>
      </c>
      <c r="L20" s="8">
        <v>1040000</v>
      </c>
    </row>
    <row r="21" spans="1:12" ht="78.75" hidden="1" x14ac:dyDescent="0.25">
      <c r="A21" s="5">
        <f t="shared" si="0"/>
        <v>17</v>
      </c>
      <c r="B21" s="5" t="s">
        <v>9</v>
      </c>
      <c r="C21" s="6" t="s">
        <v>82</v>
      </c>
      <c r="D21" s="6" t="s">
        <v>82</v>
      </c>
      <c r="E21" s="15" t="s">
        <v>102</v>
      </c>
      <c r="F21" s="11">
        <v>241200253084987</v>
      </c>
      <c r="G21" s="5" t="s">
        <v>104</v>
      </c>
      <c r="H21" s="6">
        <v>203333187</v>
      </c>
      <c r="I21" s="7"/>
      <c r="J21" s="6" t="s">
        <v>106</v>
      </c>
      <c r="K21" s="12">
        <v>45342</v>
      </c>
      <c r="L21" s="8">
        <v>2600000</v>
      </c>
    </row>
    <row r="22" spans="1:12" ht="31.5" hidden="1" x14ac:dyDescent="0.25">
      <c r="A22" s="5">
        <f t="shared" si="0"/>
        <v>18</v>
      </c>
      <c r="B22" s="5" t="s">
        <v>9</v>
      </c>
      <c r="C22" s="6" t="s">
        <v>83</v>
      </c>
      <c r="D22" s="6" t="s">
        <v>83</v>
      </c>
      <c r="E22" s="15" t="s">
        <v>102</v>
      </c>
      <c r="F22" s="11">
        <v>241200103089415</v>
      </c>
      <c r="G22" s="5" t="s">
        <v>104</v>
      </c>
      <c r="H22" s="6">
        <v>201991922</v>
      </c>
      <c r="I22" s="7"/>
      <c r="J22" s="6" t="s">
        <v>105</v>
      </c>
      <c r="K22" s="12">
        <v>45344</v>
      </c>
      <c r="L22" s="8">
        <v>408000</v>
      </c>
    </row>
    <row r="23" spans="1:12" ht="94.5" hidden="1" customHeight="1" x14ac:dyDescent="0.25">
      <c r="A23" s="5">
        <f t="shared" si="0"/>
        <v>19</v>
      </c>
      <c r="B23" s="5" t="s">
        <v>9</v>
      </c>
      <c r="C23" s="6" t="s">
        <v>69</v>
      </c>
      <c r="D23" s="6" t="s">
        <v>69</v>
      </c>
      <c r="E23" s="15" t="s">
        <v>102</v>
      </c>
      <c r="F23" s="11">
        <v>241200223084304</v>
      </c>
      <c r="G23" s="5" t="s">
        <v>104</v>
      </c>
      <c r="H23" s="6">
        <v>310801176</v>
      </c>
      <c r="I23" s="7"/>
      <c r="J23" s="6" t="s">
        <v>106</v>
      </c>
      <c r="K23" s="12">
        <v>45348</v>
      </c>
      <c r="L23" s="8">
        <v>12707000</v>
      </c>
    </row>
    <row r="24" spans="1:12" ht="63" hidden="1" x14ac:dyDescent="0.25">
      <c r="A24" s="5">
        <f t="shared" si="0"/>
        <v>20</v>
      </c>
      <c r="B24" s="5" t="s">
        <v>9</v>
      </c>
      <c r="C24" s="6" t="s">
        <v>84</v>
      </c>
      <c r="D24" s="6" t="s">
        <v>84</v>
      </c>
      <c r="E24" s="15" t="s">
        <v>102</v>
      </c>
      <c r="F24" s="11">
        <v>241200102704198</v>
      </c>
      <c r="G24" s="5" t="s">
        <v>104</v>
      </c>
      <c r="H24" s="6">
        <v>307387233</v>
      </c>
      <c r="I24" s="7"/>
      <c r="J24" s="6" t="s">
        <v>105</v>
      </c>
      <c r="K24" s="12">
        <v>45356</v>
      </c>
      <c r="L24" s="8">
        <v>1297000</v>
      </c>
    </row>
    <row r="25" spans="1:12" ht="94.5" hidden="1" customHeight="1" x14ac:dyDescent="0.25">
      <c r="A25" s="5">
        <f t="shared" si="0"/>
        <v>21</v>
      </c>
      <c r="B25" s="5" t="s">
        <v>9</v>
      </c>
      <c r="C25" s="6" t="s">
        <v>85</v>
      </c>
      <c r="D25" s="6" t="s">
        <v>85</v>
      </c>
      <c r="E25" s="5" t="s">
        <v>103</v>
      </c>
      <c r="F25" s="11">
        <v>241200313089529</v>
      </c>
      <c r="G25" s="5" t="s">
        <v>104</v>
      </c>
      <c r="H25" s="6">
        <v>30105810241353</v>
      </c>
      <c r="I25" s="7"/>
      <c r="J25" s="6" t="s">
        <v>106</v>
      </c>
      <c r="K25" s="12">
        <v>45364</v>
      </c>
      <c r="L25" s="8">
        <v>91800000</v>
      </c>
    </row>
    <row r="26" spans="1:12" ht="94.5" hidden="1" customHeight="1" x14ac:dyDescent="0.25">
      <c r="A26" s="5">
        <f t="shared" si="0"/>
        <v>22</v>
      </c>
      <c r="B26" s="5" t="s">
        <v>9</v>
      </c>
      <c r="C26" s="6" t="s">
        <v>79</v>
      </c>
      <c r="D26" s="6" t="s">
        <v>79</v>
      </c>
      <c r="E26" s="15" t="s">
        <v>102</v>
      </c>
      <c r="F26" s="11">
        <v>241200373082763</v>
      </c>
      <c r="G26" s="5" t="s">
        <v>104</v>
      </c>
      <c r="H26" s="6">
        <v>305684696</v>
      </c>
      <c r="I26" s="7"/>
      <c r="J26" s="6" t="s">
        <v>106</v>
      </c>
      <c r="K26" s="12">
        <v>45397</v>
      </c>
      <c r="L26" s="8">
        <v>168000</v>
      </c>
    </row>
    <row r="27" spans="1:12" ht="94.5" customHeight="1" x14ac:dyDescent="0.25">
      <c r="A27" s="5">
        <f t="shared" si="0"/>
        <v>23</v>
      </c>
      <c r="B27" s="5" t="s">
        <v>9</v>
      </c>
      <c r="C27" s="6" t="s">
        <v>75</v>
      </c>
      <c r="D27" s="6" t="s">
        <v>75</v>
      </c>
      <c r="E27" s="15" t="s">
        <v>102</v>
      </c>
      <c r="F27" s="11">
        <v>241200313087492</v>
      </c>
      <c r="G27" s="5" t="s">
        <v>104</v>
      </c>
      <c r="H27" s="6">
        <v>306533130</v>
      </c>
      <c r="I27" s="7"/>
      <c r="J27" s="6" t="s">
        <v>106</v>
      </c>
      <c r="K27" s="12">
        <v>45399</v>
      </c>
      <c r="L27" s="6" t="s">
        <v>162</v>
      </c>
    </row>
    <row r="28" spans="1:12" ht="94.5" hidden="1" customHeight="1" x14ac:dyDescent="0.25">
      <c r="A28" s="5">
        <f t="shared" si="0"/>
        <v>24</v>
      </c>
      <c r="B28" s="5" t="s">
        <v>9</v>
      </c>
      <c r="C28" s="6" t="s">
        <v>85</v>
      </c>
      <c r="D28" s="6" t="s">
        <v>85</v>
      </c>
      <c r="E28" s="5" t="s">
        <v>103</v>
      </c>
      <c r="F28" s="11">
        <v>241200313089697</v>
      </c>
      <c r="G28" s="5" t="s">
        <v>104</v>
      </c>
      <c r="H28" s="6">
        <v>302814678</v>
      </c>
      <c r="I28" s="7"/>
      <c r="J28" s="6" t="s">
        <v>106</v>
      </c>
      <c r="K28" s="12">
        <v>45401</v>
      </c>
      <c r="L28" s="8">
        <v>24800000</v>
      </c>
    </row>
    <row r="29" spans="1:12" ht="94.5" hidden="1" customHeight="1" x14ac:dyDescent="0.25">
      <c r="A29" s="5">
        <f t="shared" si="0"/>
        <v>25</v>
      </c>
      <c r="B29" s="5" t="s">
        <v>9</v>
      </c>
      <c r="C29" s="6" t="s">
        <v>86</v>
      </c>
      <c r="D29" s="6" t="s">
        <v>86</v>
      </c>
      <c r="E29" s="5" t="s">
        <v>103</v>
      </c>
      <c r="F29" s="11">
        <v>241200363086353</v>
      </c>
      <c r="G29" s="5" t="s">
        <v>104</v>
      </c>
      <c r="H29" s="6">
        <v>206101988</v>
      </c>
      <c r="I29" s="7"/>
      <c r="J29" s="6" t="s">
        <v>106</v>
      </c>
      <c r="K29" s="12">
        <v>45406</v>
      </c>
      <c r="L29" s="8">
        <v>6350400</v>
      </c>
    </row>
    <row r="30" spans="1:12" ht="94.5" hidden="1" customHeight="1" x14ac:dyDescent="0.25">
      <c r="A30" s="5">
        <f t="shared" si="0"/>
        <v>26</v>
      </c>
      <c r="B30" s="5" t="s">
        <v>9</v>
      </c>
      <c r="C30" s="6" t="s">
        <v>79</v>
      </c>
      <c r="D30" s="6" t="s">
        <v>79</v>
      </c>
      <c r="E30" s="15" t="s">
        <v>102</v>
      </c>
      <c r="F30" s="11">
        <v>241200373084198</v>
      </c>
      <c r="G30" s="5" t="s">
        <v>104</v>
      </c>
      <c r="H30" s="6">
        <v>305684696</v>
      </c>
      <c r="I30" s="7"/>
      <c r="J30" s="6" t="s">
        <v>106</v>
      </c>
      <c r="K30" s="12">
        <v>45411</v>
      </c>
      <c r="L30" s="8">
        <v>504000</v>
      </c>
    </row>
    <row r="31" spans="1:12" ht="94.5" hidden="1" customHeight="1" x14ac:dyDescent="0.25">
      <c r="A31" s="5">
        <f t="shared" si="0"/>
        <v>27</v>
      </c>
      <c r="B31" s="5" t="s">
        <v>9</v>
      </c>
      <c r="C31" s="6" t="s">
        <v>85</v>
      </c>
      <c r="D31" s="6" t="s">
        <v>85</v>
      </c>
      <c r="E31" s="5" t="s">
        <v>103</v>
      </c>
      <c r="F31" s="11">
        <v>241200313089758</v>
      </c>
      <c r="G31" s="5" t="s">
        <v>104</v>
      </c>
      <c r="H31" s="6">
        <v>30105810241353</v>
      </c>
      <c r="I31" s="7"/>
      <c r="J31" s="6" t="s">
        <v>106</v>
      </c>
      <c r="K31" s="12">
        <v>45413</v>
      </c>
      <c r="L31" s="8">
        <v>50000000</v>
      </c>
    </row>
    <row r="32" spans="1:12" ht="94.5" hidden="1" customHeight="1" x14ac:dyDescent="0.25">
      <c r="A32" s="5">
        <f t="shared" si="0"/>
        <v>28</v>
      </c>
      <c r="B32" s="5" t="s">
        <v>9</v>
      </c>
      <c r="C32" s="6" t="s">
        <v>79</v>
      </c>
      <c r="D32" s="6" t="s">
        <v>79</v>
      </c>
      <c r="E32" s="15" t="s">
        <v>102</v>
      </c>
      <c r="F32" s="11">
        <v>241200373368346</v>
      </c>
      <c r="G32" s="5" t="s">
        <v>104</v>
      </c>
      <c r="H32" s="6">
        <v>305684696</v>
      </c>
      <c r="I32" s="7"/>
      <c r="J32" s="6" t="s">
        <v>106</v>
      </c>
      <c r="K32" s="12">
        <v>45413</v>
      </c>
      <c r="L32" s="8">
        <v>168000</v>
      </c>
    </row>
    <row r="33" spans="1:12" ht="94.5" hidden="1" customHeight="1" x14ac:dyDescent="0.25">
      <c r="A33" s="5">
        <f t="shared" si="0"/>
        <v>29</v>
      </c>
      <c r="B33" s="5" t="s">
        <v>9</v>
      </c>
      <c r="C33" s="6" t="s">
        <v>85</v>
      </c>
      <c r="D33" s="6" t="s">
        <v>85</v>
      </c>
      <c r="E33" s="5" t="s">
        <v>103</v>
      </c>
      <c r="F33" s="11">
        <v>241200313368387</v>
      </c>
      <c r="G33" s="5" t="s">
        <v>104</v>
      </c>
      <c r="H33" s="6">
        <v>30105810241353</v>
      </c>
      <c r="I33" s="7"/>
      <c r="J33" s="6" t="s">
        <v>106</v>
      </c>
      <c r="K33" s="12">
        <v>45435</v>
      </c>
      <c r="L33" s="8">
        <v>50800000</v>
      </c>
    </row>
    <row r="34" spans="1:12" ht="63" hidden="1" x14ac:dyDescent="0.25">
      <c r="A34" s="5">
        <f t="shared" si="0"/>
        <v>30</v>
      </c>
      <c r="B34" s="5" t="s">
        <v>9</v>
      </c>
      <c r="C34" s="6" t="s">
        <v>84</v>
      </c>
      <c r="D34" s="6" t="s">
        <v>84</v>
      </c>
      <c r="E34" s="15" t="s">
        <v>102</v>
      </c>
      <c r="F34" s="11">
        <v>241200013368274</v>
      </c>
      <c r="G34" s="5" t="s">
        <v>104</v>
      </c>
      <c r="H34" s="6">
        <v>307387233</v>
      </c>
      <c r="I34" s="7"/>
      <c r="J34" s="6" t="s">
        <v>105</v>
      </c>
      <c r="K34" s="12">
        <v>45446</v>
      </c>
      <c r="L34" s="8">
        <v>1443000</v>
      </c>
    </row>
    <row r="35" spans="1:12" ht="31.5" hidden="1" x14ac:dyDescent="0.25">
      <c r="A35" s="5">
        <f t="shared" si="0"/>
        <v>31</v>
      </c>
      <c r="B35" s="5" t="s">
        <v>9</v>
      </c>
      <c r="C35" s="6" t="s">
        <v>87</v>
      </c>
      <c r="D35" s="6" t="s">
        <v>87</v>
      </c>
      <c r="E35" s="15" t="s">
        <v>102</v>
      </c>
      <c r="F35" s="11">
        <v>241200013368733</v>
      </c>
      <c r="G35" s="5" t="s">
        <v>104</v>
      </c>
      <c r="H35" s="6">
        <v>201122919</v>
      </c>
      <c r="I35" s="7"/>
      <c r="J35" s="6" t="s">
        <v>105</v>
      </c>
      <c r="K35" s="12">
        <v>45432</v>
      </c>
      <c r="L35" s="8">
        <v>3000000</v>
      </c>
    </row>
    <row r="36" spans="1:12" ht="94.5" hidden="1" customHeight="1" x14ac:dyDescent="0.25">
      <c r="A36" s="5">
        <f t="shared" si="0"/>
        <v>32</v>
      </c>
      <c r="B36" s="5" t="s">
        <v>9</v>
      </c>
      <c r="C36" s="6" t="s">
        <v>88</v>
      </c>
      <c r="D36" s="6" t="s">
        <v>88</v>
      </c>
      <c r="E36" s="15" t="s">
        <v>102</v>
      </c>
      <c r="F36" s="11">
        <v>241200373368759</v>
      </c>
      <c r="G36" s="5" t="s">
        <v>104</v>
      </c>
      <c r="H36" s="6">
        <v>201042345</v>
      </c>
      <c r="I36" s="7"/>
      <c r="J36" s="6" t="s">
        <v>106</v>
      </c>
      <c r="K36" s="12">
        <v>45425</v>
      </c>
      <c r="L36" s="8">
        <v>41349617.280000001</v>
      </c>
    </row>
    <row r="37" spans="1:12" ht="94.5" hidden="1" customHeight="1" x14ac:dyDescent="0.25">
      <c r="A37" s="5">
        <f t="shared" si="0"/>
        <v>33</v>
      </c>
      <c r="B37" s="5" t="s">
        <v>9</v>
      </c>
      <c r="C37" s="6" t="s">
        <v>89</v>
      </c>
      <c r="D37" s="6" t="s">
        <v>89</v>
      </c>
      <c r="E37" s="15" t="s">
        <v>102</v>
      </c>
      <c r="F37" s="11">
        <v>241200313368777</v>
      </c>
      <c r="G37" s="5" t="s">
        <v>104</v>
      </c>
      <c r="H37" s="6">
        <v>205353003</v>
      </c>
      <c r="I37" s="7"/>
      <c r="J37" s="6" t="s">
        <v>106</v>
      </c>
      <c r="K37" s="12">
        <v>45454</v>
      </c>
      <c r="L37" s="8">
        <v>1991360</v>
      </c>
    </row>
    <row r="38" spans="1:12" ht="94.5" hidden="1" customHeight="1" x14ac:dyDescent="0.25">
      <c r="A38" s="5">
        <f t="shared" si="0"/>
        <v>34</v>
      </c>
      <c r="B38" s="5" t="s">
        <v>9</v>
      </c>
      <c r="C38" s="6" t="s">
        <v>90</v>
      </c>
      <c r="D38" s="6" t="s">
        <v>90</v>
      </c>
      <c r="E38" s="15" t="s">
        <v>102</v>
      </c>
      <c r="F38" s="11">
        <v>241200313368790</v>
      </c>
      <c r="G38" s="5" t="s">
        <v>104</v>
      </c>
      <c r="H38" s="6">
        <v>303372904</v>
      </c>
      <c r="I38" s="7"/>
      <c r="J38" s="6" t="s">
        <v>106</v>
      </c>
      <c r="K38" s="12">
        <v>45436</v>
      </c>
      <c r="L38" s="8">
        <v>274156960</v>
      </c>
    </row>
    <row r="39" spans="1:12" ht="47.25" hidden="1" x14ac:dyDescent="0.25">
      <c r="A39" s="5">
        <f t="shared" si="0"/>
        <v>35</v>
      </c>
      <c r="B39" s="5" t="s">
        <v>9</v>
      </c>
      <c r="C39" s="6" t="s">
        <v>91</v>
      </c>
      <c r="D39" s="6" t="s">
        <v>91</v>
      </c>
      <c r="E39" s="15" t="s">
        <v>102</v>
      </c>
      <c r="F39" s="11">
        <v>241200103089862</v>
      </c>
      <c r="G39" s="5" t="s">
        <v>104</v>
      </c>
      <c r="H39" s="6">
        <v>305907639</v>
      </c>
      <c r="I39" s="7"/>
      <c r="J39" s="6" t="s">
        <v>105</v>
      </c>
      <c r="K39" s="12">
        <v>45477</v>
      </c>
      <c r="L39" s="8">
        <v>5535320</v>
      </c>
    </row>
    <row r="40" spans="1:12" ht="94.5" customHeight="1" x14ac:dyDescent="0.25">
      <c r="A40" s="5">
        <f t="shared" si="0"/>
        <v>36</v>
      </c>
      <c r="B40" s="5" t="s">
        <v>9</v>
      </c>
      <c r="C40" s="6" t="s">
        <v>92</v>
      </c>
      <c r="D40" s="6" t="s">
        <v>92</v>
      </c>
      <c r="E40" s="15" t="s">
        <v>102</v>
      </c>
      <c r="F40" s="11">
        <v>241200013368837</v>
      </c>
      <c r="G40" s="5" t="s">
        <v>104</v>
      </c>
      <c r="H40" s="6">
        <v>305171282</v>
      </c>
      <c r="I40" s="7"/>
      <c r="J40" s="6" t="s">
        <v>106</v>
      </c>
      <c r="K40" s="12">
        <v>45504</v>
      </c>
      <c r="L40" s="6" t="s">
        <v>162</v>
      </c>
    </row>
    <row r="41" spans="1:12" ht="94.5" hidden="1" customHeight="1" x14ac:dyDescent="0.25">
      <c r="A41" s="5">
        <f t="shared" si="0"/>
        <v>37</v>
      </c>
      <c r="B41" s="5" t="s">
        <v>9</v>
      </c>
      <c r="C41" s="6" t="s">
        <v>85</v>
      </c>
      <c r="D41" s="6" t="s">
        <v>85</v>
      </c>
      <c r="E41" s="5" t="s">
        <v>103</v>
      </c>
      <c r="F41" s="11">
        <v>241200313368718</v>
      </c>
      <c r="G41" s="5" t="s">
        <v>104</v>
      </c>
      <c r="H41" s="6">
        <v>30105810241353</v>
      </c>
      <c r="I41" s="7"/>
      <c r="J41" s="6" t="s">
        <v>106</v>
      </c>
      <c r="K41" s="12">
        <v>45489</v>
      </c>
      <c r="L41" s="8">
        <v>75600000</v>
      </c>
    </row>
    <row r="42" spans="1:12" ht="94.5" hidden="1" customHeight="1" x14ac:dyDescent="0.25">
      <c r="A42" s="5">
        <f t="shared" si="0"/>
        <v>38</v>
      </c>
      <c r="B42" s="5" t="s">
        <v>9</v>
      </c>
      <c r="C42" s="6" t="s">
        <v>70</v>
      </c>
      <c r="D42" s="6" t="s">
        <v>70</v>
      </c>
      <c r="E42" s="15" t="s">
        <v>102</v>
      </c>
      <c r="F42" s="11">
        <v>241200453368810</v>
      </c>
      <c r="G42" s="5" t="s">
        <v>104</v>
      </c>
      <c r="H42" s="6">
        <v>309766930</v>
      </c>
      <c r="I42" s="7"/>
      <c r="J42" s="6" t="s">
        <v>106</v>
      </c>
      <c r="K42" s="12">
        <v>45488</v>
      </c>
      <c r="L42" s="8">
        <v>1743000</v>
      </c>
    </row>
    <row r="43" spans="1:12" ht="94.5" hidden="1" customHeight="1" x14ac:dyDescent="0.25">
      <c r="A43" s="5">
        <f t="shared" si="0"/>
        <v>39</v>
      </c>
      <c r="B43" s="5" t="s">
        <v>9</v>
      </c>
      <c r="C43" s="6" t="s">
        <v>93</v>
      </c>
      <c r="D43" s="6" t="s">
        <v>93</v>
      </c>
      <c r="E43" s="15" t="s">
        <v>102</v>
      </c>
      <c r="F43" s="11">
        <v>241200313368819</v>
      </c>
      <c r="G43" s="5" t="s">
        <v>104</v>
      </c>
      <c r="H43" s="6">
        <v>308213740</v>
      </c>
      <c r="I43" s="7"/>
      <c r="J43" s="6" t="s">
        <v>106</v>
      </c>
      <c r="K43" s="12">
        <v>45524</v>
      </c>
      <c r="L43" s="8">
        <v>26880000</v>
      </c>
    </row>
    <row r="44" spans="1:12" ht="94.5" customHeight="1" x14ac:dyDescent="0.25">
      <c r="A44" s="5">
        <f t="shared" si="0"/>
        <v>40</v>
      </c>
      <c r="B44" s="5" t="s">
        <v>9</v>
      </c>
      <c r="C44" s="6" t="s">
        <v>75</v>
      </c>
      <c r="D44" s="6" t="s">
        <v>75</v>
      </c>
      <c r="E44" s="15" t="s">
        <v>102</v>
      </c>
      <c r="F44" s="11">
        <v>241200313368834</v>
      </c>
      <c r="G44" s="5" t="s">
        <v>104</v>
      </c>
      <c r="H44" s="6">
        <v>310912085</v>
      </c>
      <c r="I44" s="7"/>
      <c r="J44" s="6" t="s">
        <v>106</v>
      </c>
      <c r="K44" s="12">
        <v>45527</v>
      </c>
      <c r="L44" s="6" t="s">
        <v>162</v>
      </c>
    </row>
    <row r="45" spans="1:12" ht="94.5" hidden="1" customHeight="1" x14ac:dyDescent="0.25">
      <c r="A45" s="5">
        <f t="shared" si="0"/>
        <v>41</v>
      </c>
      <c r="B45" s="5" t="s">
        <v>9</v>
      </c>
      <c r="C45" s="6" t="s">
        <v>94</v>
      </c>
      <c r="D45" s="6" t="s">
        <v>94</v>
      </c>
      <c r="E45" s="15" t="s">
        <v>102</v>
      </c>
      <c r="F45" s="11">
        <v>241200243368827</v>
      </c>
      <c r="G45" s="5" t="s">
        <v>104</v>
      </c>
      <c r="H45" s="6">
        <v>200898586</v>
      </c>
      <c r="I45" s="7"/>
      <c r="J45" s="6" t="s">
        <v>106</v>
      </c>
      <c r="K45" s="12">
        <v>45509</v>
      </c>
      <c r="L45" s="8">
        <v>1481850</v>
      </c>
    </row>
    <row r="46" spans="1:12" ht="31.5" hidden="1" x14ac:dyDescent="0.25">
      <c r="A46" s="5">
        <f t="shared" si="0"/>
        <v>42</v>
      </c>
      <c r="B46" s="5" t="s">
        <v>9</v>
      </c>
      <c r="C46" s="6" t="s">
        <v>95</v>
      </c>
      <c r="D46" s="6" t="s">
        <v>95</v>
      </c>
      <c r="E46" s="15" t="s">
        <v>102</v>
      </c>
      <c r="F46" s="11">
        <v>241200013368831</v>
      </c>
      <c r="G46" s="5" t="s">
        <v>104</v>
      </c>
      <c r="H46" s="6">
        <v>306605769</v>
      </c>
      <c r="I46" s="7"/>
      <c r="J46" s="6" t="s">
        <v>105</v>
      </c>
      <c r="K46" s="12">
        <v>45496</v>
      </c>
      <c r="L46" s="8">
        <v>1940209.82</v>
      </c>
    </row>
    <row r="47" spans="1:12" hidden="1" x14ac:dyDescent="0.25">
      <c r="A47" s="5">
        <f t="shared" si="0"/>
        <v>43</v>
      </c>
      <c r="B47" s="5" t="s">
        <v>9</v>
      </c>
      <c r="C47" s="6" t="s">
        <v>96</v>
      </c>
      <c r="D47" s="6" t="s">
        <v>96</v>
      </c>
      <c r="E47" s="5" t="s">
        <v>103</v>
      </c>
      <c r="F47" s="11">
        <v>241200013368832</v>
      </c>
      <c r="G47" s="5" t="s">
        <v>104</v>
      </c>
      <c r="H47" s="6">
        <v>306612737</v>
      </c>
      <c r="I47" s="7"/>
      <c r="J47" s="6" t="s">
        <v>105</v>
      </c>
      <c r="K47" s="12">
        <v>45498</v>
      </c>
      <c r="L47" s="8">
        <v>21000000</v>
      </c>
    </row>
    <row r="48" spans="1:12" hidden="1" x14ac:dyDescent="0.25">
      <c r="A48" s="5">
        <f t="shared" si="0"/>
        <v>44</v>
      </c>
      <c r="B48" s="5" t="s">
        <v>9</v>
      </c>
      <c r="C48" s="6" t="s">
        <v>97</v>
      </c>
      <c r="D48" s="6" t="s">
        <v>97</v>
      </c>
      <c r="E48" s="15" t="s">
        <v>102</v>
      </c>
      <c r="F48" s="11">
        <v>241200243368603</v>
      </c>
      <c r="G48" s="5" t="s">
        <v>104</v>
      </c>
      <c r="H48" s="6">
        <v>203366731</v>
      </c>
      <c r="I48" s="7"/>
      <c r="J48" s="6" t="s">
        <v>105</v>
      </c>
      <c r="K48" s="12">
        <v>45447</v>
      </c>
      <c r="L48" s="8">
        <v>6986000</v>
      </c>
    </row>
    <row r="49" spans="1:12" ht="31.5" hidden="1" x14ac:dyDescent="0.25">
      <c r="A49" s="5">
        <f t="shared" si="0"/>
        <v>45</v>
      </c>
      <c r="B49" s="5" t="s">
        <v>9</v>
      </c>
      <c r="C49" s="6" t="s">
        <v>98</v>
      </c>
      <c r="D49" s="6" t="s">
        <v>98</v>
      </c>
      <c r="E49" s="15" t="s">
        <v>102</v>
      </c>
      <c r="F49" s="11">
        <v>241200013368557</v>
      </c>
      <c r="G49" s="5" t="s">
        <v>104</v>
      </c>
      <c r="H49" s="6">
        <v>305907639</v>
      </c>
      <c r="I49" s="7"/>
      <c r="J49" s="6" t="s">
        <v>105</v>
      </c>
      <c r="K49" s="12">
        <v>45547</v>
      </c>
      <c r="L49" s="8">
        <v>31037330</v>
      </c>
    </row>
    <row r="50" spans="1:12" ht="94.5" hidden="1" customHeight="1" x14ac:dyDescent="0.25">
      <c r="A50" s="5">
        <f t="shared" si="0"/>
        <v>46</v>
      </c>
      <c r="B50" s="5" t="s">
        <v>9</v>
      </c>
      <c r="C50" s="6" t="s">
        <v>99</v>
      </c>
      <c r="D50" s="6" t="s">
        <v>99</v>
      </c>
      <c r="E50" s="15" t="s">
        <v>102</v>
      </c>
      <c r="F50" s="11">
        <v>241200323368504</v>
      </c>
      <c r="G50" s="5" t="s">
        <v>104</v>
      </c>
      <c r="H50" s="6">
        <v>205984183</v>
      </c>
      <c r="I50" s="7"/>
      <c r="J50" s="6" t="s">
        <v>106</v>
      </c>
      <c r="K50" s="12">
        <v>45548</v>
      </c>
      <c r="L50" s="8">
        <v>22780800</v>
      </c>
    </row>
    <row r="51" spans="1:12" ht="94.5" customHeight="1" x14ac:dyDescent="0.25">
      <c r="A51" s="5">
        <f t="shared" si="0"/>
        <v>47</v>
      </c>
      <c r="B51" s="5" t="s">
        <v>9</v>
      </c>
      <c r="C51" s="6" t="s">
        <v>93</v>
      </c>
      <c r="D51" s="6" t="s">
        <v>93</v>
      </c>
      <c r="E51" s="15" t="s">
        <v>102</v>
      </c>
      <c r="F51" s="11">
        <v>241200313368836</v>
      </c>
      <c r="G51" s="5" t="s">
        <v>104</v>
      </c>
      <c r="H51" s="6">
        <v>311308448</v>
      </c>
      <c r="I51" s="7"/>
      <c r="J51" s="6" t="s">
        <v>106</v>
      </c>
      <c r="K51" s="12">
        <v>45554</v>
      </c>
      <c r="L51" s="6" t="s">
        <v>162</v>
      </c>
    </row>
    <row r="52" spans="1:12" ht="94.5" hidden="1" customHeight="1" x14ac:dyDescent="0.25">
      <c r="A52" s="5">
        <f t="shared" si="0"/>
        <v>48</v>
      </c>
      <c r="B52" s="5" t="s">
        <v>9</v>
      </c>
      <c r="C52" s="6" t="s">
        <v>79</v>
      </c>
      <c r="D52" s="6" t="s">
        <v>79</v>
      </c>
      <c r="E52" s="15" t="s">
        <v>102</v>
      </c>
      <c r="F52" s="11">
        <v>241200373368438</v>
      </c>
      <c r="G52" s="5" t="s">
        <v>104</v>
      </c>
      <c r="H52" s="6">
        <v>305684696</v>
      </c>
      <c r="I52" s="7"/>
      <c r="J52" s="6" t="s">
        <v>106</v>
      </c>
      <c r="K52" s="12">
        <v>45541</v>
      </c>
      <c r="L52" s="8">
        <v>336000</v>
      </c>
    </row>
    <row r="53" spans="1:12" hidden="1" x14ac:dyDescent="0.25">
      <c r="A53" s="16" t="s">
        <v>100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3">
        <f>SUM(L5:L52)</f>
        <v>828490928.58000004</v>
      </c>
    </row>
    <row r="54" spans="1:12" hidden="1" x14ac:dyDescent="0.25">
      <c r="A54" s="16" t="s">
        <v>101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9"/>
    </row>
  </sheetData>
  <autoFilter ref="A4:L54" xr:uid="{9977FEF4-6DF3-4D23-B889-15A9A3BB6E36}">
    <filterColumn colId="11">
      <filters>
        <filter val="счёт-фактура асосида"/>
      </filters>
    </filterColumn>
  </autoFilter>
  <mergeCells count="4">
    <mergeCell ref="A1:L1"/>
    <mergeCell ref="A2:L2"/>
    <mergeCell ref="A53:K53"/>
    <mergeCell ref="A54:K54"/>
  </mergeCells>
  <pageMargins left="0.39370078740157483" right="0.39370078740157483" top="0.39370078740157483" bottom="0.39370078740157483" header="0.23622047244094488" footer="0.23622047244094488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Ўз</vt:lpstr>
      <vt:lpstr>Рус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user-240</dc:creator>
  <cp:lastModifiedBy>Расулов Олим Акилович</cp:lastModifiedBy>
  <cp:lastPrinted>2024-06-26T13:44:55Z</cp:lastPrinted>
  <dcterms:created xsi:type="dcterms:W3CDTF">2024-04-16T14:18:25Z</dcterms:created>
  <dcterms:modified xsi:type="dcterms:W3CDTF">2024-11-04T04:31:22Z</dcterms:modified>
</cp:coreProperties>
</file>