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1\50. G'aznachilik operatsiyalari va ichki xaridlar bo'limi\Отчеты111\"/>
    </mc:Choice>
  </mc:AlternateContent>
  <xr:revisionPtr revIDLastSave="0" documentId="13_ncr:1_{E086E627-6DD3-4F8C-B42D-E8D7DC9A2425}" xr6:coauthVersionLast="45" xr6:coauthVersionMax="45" xr10:uidLastSave="{00000000-0000-0000-0000-000000000000}"/>
  <bookViews>
    <workbookView xWindow="-28920" yWindow="-2070" windowWidth="29040" windowHeight="15840" xr2:uid="{E201ACB8-E9C0-4A0B-9B28-847CACC9AD5B}"/>
  </bookViews>
  <sheets>
    <sheet name="Ўз" sheetId="1" r:id="rId1"/>
    <sheet name="Рус" sheetId="2" r:id="rId2"/>
    <sheet name="ENG" sheetId="3" r:id="rId3"/>
  </sheets>
  <definedNames>
    <definedName name="_Hlk109510007" localSheetId="2">ENG!#REF!</definedName>
    <definedName name="_Hlk109510007" localSheetId="1">Рус!#REF!</definedName>
    <definedName name="_Hlk109510007" localSheetId="0">Ўз!#REF!</definedName>
    <definedName name="_Hlk111836670" localSheetId="2">ENG!#REF!</definedName>
    <definedName name="_Hlk111836670" localSheetId="1">Рус!#REF!</definedName>
    <definedName name="_Hlk111836670" localSheetId="0">Ўз!#REF!</definedName>
    <definedName name="_Hlk111907451" localSheetId="2">ENG!#REF!</definedName>
    <definedName name="_Hlk111907451" localSheetId="1">Рус!#REF!</definedName>
    <definedName name="_Hlk111907451" localSheetId="0">Ўз!#REF!</definedName>
    <definedName name="_xlnm._FilterDatabase" localSheetId="2" hidden="1">ENG!$A$4:$L$10</definedName>
    <definedName name="_xlnm._FilterDatabase" localSheetId="1" hidden="1">Рус!$A$4:$L$10</definedName>
    <definedName name="_xlnm._FilterDatabase" localSheetId="0" hidden="1">Ўз!$A$4:$L$10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9" i="3" l="1"/>
  <c r="L9" i="1" l="1"/>
  <c r="L9" i="2"/>
  <c r="A6" i="3" l="1"/>
  <c r="A7" i="3" s="1"/>
  <c r="A8" i="3" s="1"/>
  <c r="A6" i="2"/>
  <c r="A7" i="2" s="1"/>
  <c r="A8" i="2" s="1"/>
  <c r="A6" i="1" l="1"/>
  <c r="A7" i="1" s="1"/>
  <c r="A8" i="1" s="1"/>
</calcChain>
</file>

<file path=xl/sharedStrings.xml><?xml version="1.0" encoding="utf-8"?>
<sst xmlns="http://schemas.openxmlformats.org/spreadsheetml/2006/main" count="145" uniqueCount="94">
  <si>
    <t>Услуга организации курсов по обучению и повышению квалификации по делопроизводству на узбекском языке</t>
  </si>
  <si>
    <t>203621367</t>
  </si>
  <si>
    <t>№</t>
  </si>
  <si>
    <t>Номер поставщика СТИР</t>
  </si>
  <si>
    <t>Наименование (товар, работа, услуга)</t>
  </si>
  <si>
    <t>Категория</t>
  </si>
  <si>
    <t>Количество (единицы измерения)</t>
  </si>
  <si>
    <t>Номер лота</t>
  </si>
  <si>
    <t>Источник финансирования</t>
  </si>
  <si>
    <t>Наименование и номер СТИР поставщика</t>
  </si>
  <si>
    <t>Срок поставки (день, рабочий день или сутки)</t>
  </si>
  <si>
    <t>Основание для прямой закупки</t>
  </si>
  <si>
    <t>Номер и дата контракта</t>
  </si>
  <si>
    <t>Сумма контракта</t>
  </si>
  <si>
    <t>Собственные средства</t>
  </si>
  <si>
    <t>Суммарная информация за период, в котором данные публикуются:</t>
  </si>
  <si>
    <t>Итого за прошедший период отчетного года:</t>
  </si>
  <si>
    <t>Supplier STIR Number</t>
  </si>
  <si>
    <t>Name (goods, work, service)</t>
  </si>
  <si>
    <t>Category</t>
  </si>
  <si>
    <t>Quantity (unit of measurement)</t>
  </si>
  <si>
    <t>Lot Number</t>
  </si>
  <si>
    <t>Source of Financing</t>
  </si>
  <si>
    <t>Name and Number of Supplier STIR</t>
  </si>
  <si>
    <t>Delivery Period (day, working day or hours)</t>
  </si>
  <si>
    <t>Basis for Direct Purchase</t>
  </si>
  <si>
    <t>Contract Number and Date</t>
  </si>
  <si>
    <t>Contract Amount</t>
  </si>
  <si>
    <t>Summary information for the period during which the data is published:</t>
  </si>
  <si>
    <t>Total for the past period of the reporting year:</t>
  </si>
  <si>
    <t>Own funds</t>
  </si>
  <si>
    <t>Buyurtmachi STIR raqami</t>
  </si>
  <si>
    <t>Predmeti (mahsulot, ish, xizmat)</t>
  </si>
  <si>
    <t>Kategoriyasi</t>
  </si>
  <si>
    <t>Miqdori (oʻlchov birligi)</t>
  </si>
  <si>
    <t>Lot raqami</t>
  </si>
  <si>
    <t>Moliya­lashtirish manbai</t>
  </si>
  <si>
    <t>Yetkazib beruvchi nomi va STIR raqami</t>
  </si>
  <si>
    <t>Yetkazib berish muddati (kun, ish kuni yoki sutka)</t>
  </si>
  <si>
    <t>Toʻgʻridan-toʻgʻri xarid amalga oshirish asosi</t>
  </si>
  <si>
    <t>Shartnoma raqami va sanasi</t>
  </si>
  <si>
    <t>Shartnoma qiymati</t>
  </si>
  <si>
    <t>3953-son qaror va boshqa normativ huquqiy hujjatlar</t>
  </si>
  <si>
    <t>Yagona yetkazib beruvchi</t>
  </si>
  <si>
    <t>T/r</t>
  </si>
  <si>
    <t>Xizmat</t>
  </si>
  <si>
    <t>Oʻz mablagʻlari</t>
  </si>
  <si>
    <t>Dona</t>
  </si>
  <si>
    <t>Maʼlumotlar eʼlon qilinayotgan davr boʻyicha jami:</t>
  </si>
  <si>
    <t>Hisobot yilining oʻtgan davri boʻyicha jami:</t>
  </si>
  <si>
    <t>Toʻgʻridan-toʻgʻri shartnomalar boʻyicha 2025-yil 1-chorakda amalga oshiriladigan davlat xaridlari toʻgʻrisidagi maʼlumotlar</t>
  </si>
  <si>
    <t>Информация о государственных закупках, осуществляемых по прямым контрактам в 1-м квартале 2025 года</t>
  </si>
  <si>
    <t>Information on public procurement carried out through direct contracts in the 1st quarter of 2025</t>
  </si>
  <si>
    <t>Услуга по организации профессионального обучения юридических кадров </t>
  </si>
  <si>
    <t>Закладка канцелярская бумажная</t>
  </si>
  <si>
    <t>Услуга по техническому обслуживанию объектов связи</t>
  </si>
  <si>
    <t>251200023954207</t>
  </si>
  <si>
    <t>251200023806377</t>
  </si>
  <si>
    <t>251200013806286</t>
  </si>
  <si>
    <t>251200023670489</t>
  </si>
  <si>
    <t>"KANSTIK" MAS'ULIYATI CHEKLANGAN JAMIYAT 
(305191400)</t>
  </si>
  <si>
    <t>Алишер Навоий номидаги Тошкент давлат ўзбек тили ва адабиёти университети хузуридаги Давлат тилида иш юритиш асосларини ўкитиш ва малака ошириш маркази
(307387233)</t>
  </si>
  <si>
    <t>TOSHKENT YER OSTI UMUM.O`TISH MUHANDIS.KOLLEKTORLAR BOSHQARM
(202570646)</t>
  </si>
  <si>
    <t>1588/25
(26.03.2025)</t>
  </si>
  <si>
    <t>1/051
(13.02.2025)</t>
  </si>
  <si>
    <t>87/2025-Tosh
(13.02.2025)</t>
  </si>
  <si>
    <t>36
(14.01.2025)</t>
  </si>
  <si>
    <t>Центр повышения квалификации юристов при Министерстве юстиции Республики Узбекистан (ЦПКЮ)
(201991922)</t>
  </si>
  <si>
    <t>Единственный поставщик</t>
  </si>
  <si>
    <t>Постановление №3953 и другие нормативно-правовые акты</t>
  </si>
  <si>
    <t>Усл. ед</t>
  </si>
  <si>
    <t>Шт</t>
  </si>
  <si>
    <t>Услуга</t>
  </si>
  <si>
    <t>Yuridik kadrlarni kasbiy tayyorlashni tashkil etish xizmati</t>
  </si>
  <si>
    <t>Yuridik kadrlarni kasbiy oʻqitishni tashkil etish xizmati</t>
  </si>
  <si>
    <t>Sentr povыsheniya kvalifikatsii yuristov pri Ministerstve yustitsii Respubliki Uzbekistan (SPKYU) (201991922)</t>
  </si>
  <si>
    <t>Qogʻozli kanselyariya eshikchasi</t>
  </si>
  <si>
    <t>"KANSTIK" MASʻULIYATI CHEKLANGAN JAMIYAT 
(305191400)</t>
  </si>
  <si>
    <t>Ish yuritish boʻyicha taʼlim va malaka oshirish kurslarini oʻzbek tilida tashkil etish xizmati</t>
  </si>
  <si>
    <t>Alisher Navoiy nomidagi Toshkent davlat oʻzbek tili va adabiyoti universiteti xuzuridagi Davlat tilida ish yuritish asoslarini oʻkitish va malaka oshirish markazi
(307387233)</t>
  </si>
  <si>
    <t>Aloqa obyektlarini texnik xizmat koʻrsatish xizmati</t>
  </si>
  <si>
    <t>TOSHKENT YER OSTI UMUM.OʻTISH MUHANDIS.KOLLEKTORLAR BOSHQARM
(202570646)</t>
  </si>
  <si>
    <t>Service for organizing professional training for legal personne</t>
  </si>
  <si>
    <t>Paper bookmark office supply</t>
  </si>
  <si>
    <t>Service for organizing courses on training and professional development in record management in Uzbek</t>
  </si>
  <si>
    <t>Service for technical maintenance of communication facilities</t>
  </si>
  <si>
    <t>Service unit</t>
  </si>
  <si>
    <t>Pcs</t>
  </si>
  <si>
    <t>Service</t>
  </si>
  <si>
    <t>Sole supplier</t>
  </si>
  <si>
    <t>Decree No. 3953 and other regulatory legal acts</t>
  </si>
  <si>
    <t>Center for Advanced Legal Studies under the Ministry of Justice of the Republic of Uzbekistan (CALS)"
 (201991922)</t>
  </si>
  <si>
    <t>Tashkent Underground General Passage Engineering Collectors Administration
(202570646)</t>
  </si>
  <si>
    <t>Center for Teaching and Advancing Proficiency in State Language Operations at the Alisher Navoi Tashkent State University of Uzbek Language and Literature
(307387233)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</si>
</sst>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1" fontId="2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1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33357-5D21-4173-96C6-764619DC1F9B}">
  <sheetPr>
    <pageSetUpPr fitToPage="1"/>
  </sheetPr>
  <dimension ref="A1:L10"/>
  <sheetViews>
    <sheetView tabSelected="1" workbookViewId="0">
      <selection activeCell="L5" sqref="L5"/>
    </sheetView>
  </sheetViews>
  <sheetFormatPr defaultRowHeight="15.75" x14ac:dyDescent="0.25"/>
  <cols>
    <col min="1" max="1" width="6" style="1" customWidth="1"/>
    <col min="2" max="2" width="16.5703125" style="1" customWidth="1"/>
    <col min="3" max="3" width="36.7109375" style="1" customWidth="1"/>
    <col min="4" max="4" width="27.140625" style="1" customWidth="1"/>
    <col min="5" max="5" width="16" style="1" customWidth="1"/>
    <col min="6" max="6" width="22" style="2" customWidth="1"/>
    <col min="7" max="7" width="13.42578125" style="1" customWidth="1"/>
    <col min="8" max="8" width="40.85546875" style="2" customWidth="1"/>
    <col min="9" max="9" width="15" style="1" customWidth="1"/>
    <col min="10" max="10" width="27" style="1" customWidth="1"/>
    <col min="11" max="11" width="13.42578125" style="1" customWidth="1"/>
    <col min="12" max="12" width="17.85546875" style="1" customWidth="1"/>
    <col min="13" max="16384" width="9.140625" style="1"/>
  </cols>
  <sheetData>
    <row r="1" spans="1:12" x14ac:dyDescent="0.25">
      <c r="A1" s="15" t="s">
        <v>50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78.75" x14ac:dyDescent="0.25">
      <c r="A3" s="10" t="s">
        <v>44</v>
      </c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 t="s">
        <v>38</v>
      </c>
      <c r="J3" s="3" t="s">
        <v>39</v>
      </c>
      <c r="K3" s="3" t="s">
        <v>40</v>
      </c>
      <c r="L3" s="3" t="s">
        <v>41</v>
      </c>
    </row>
    <row r="4" spans="1:12" x14ac:dyDescent="0.2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4">
        <v>10</v>
      </c>
      <c r="K4" s="4">
        <v>11</v>
      </c>
      <c r="L4" s="4">
        <v>12</v>
      </c>
    </row>
    <row r="5" spans="1:12" ht="47.25" x14ac:dyDescent="0.25">
      <c r="A5" s="5">
        <v>1</v>
      </c>
      <c r="B5" s="5">
        <v>203621367</v>
      </c>
      <c r="C5" s="6" t="s">
        <v>73</v>
      </c>
      <c r="D5" s="6" t="s">
        <v>74</v>
      </c>
      <c r="E5" s="5" t="s">
        <v>45</v>
      </c>
      <c r="F5" s="11">
        <v>251200023954207</v>
      </c>
      <c r="G5" s="5" t="s">
        <v>46</v>
      </c>
      <c r="H5" s="6" t="s">
        <v>75</v>
      </c>
      <c r="I5" s="7"/>
      <c r="J5" s="6" t="s">
        <v>43</v>
      </c>
      <c r="K5" s="12" t="s">
        <v>63</v>
      </c>
      <c r="L5" s="8">
        <v>2700000</v>
      </c>
    </row>
    <row r="6" spans="1:12" ht="47.25" x14ac:dyDescent="0.25">
      <c r="A6" s="5">
        <f>+A5+1</f>
        <v>2</v>
      </c>
      <c r="B6" s="5">
        <v>203621367</v>
      </c>
      <c r="C6" s="6" t="s">
        <v>76</v>
      </c>
      <c r="D6" s="6" t="s">
        <v>76</v>
      </c>
      <c r="E6" s="5" t="s">
        <v>47</v>
      </c>
      <c r="F6" s="11">
        <v>251200023806377</v>
      </c>
      <c r="G6" s="5" t="s">
        <v>46</v>
      </c>
      <c r="H6" s="6" t="s">
        <v>77</v>
      </c>
      <c r="I6" s="7"/>
      <c r="J6" s="6" t="s">
        <v>42</v>
      </c>
      <c r="K6" s="12" t="s">
        <v>64</v>
      </c>
      <c r="L6" s="8">
        <v>6205000.2000000002</v>
      </c>
    </row>
    <row r="7" spans="1:12" ht="78.75" x14ac:dyDescent="0.25">
      <c r="A7" s="5">
        <f t="shared" ref="A7:A8" si="0">+A6+1</f>
        <v>3</v>
      </c>
      <c r="B7" s="5">
        <v>203621367</v>
      </c>
      <c r="C7" s="6" t="s">
        <v>78</v>
      </c>
      <c r="D7" s="6" t="s">
        <v>78</v>
      </c>
      <c r="E7" s="5" t="s">
        <v>47</v>
      </c>
      <c r="F7" s="11">
        <v>251200013806286</v>
      </c>
      <c r="G7" s="5" t="s">
        <v>46</v>
      </c>
      <c r="H7" s="6" t="s">
        <v>79</v>
      </c>
      <c r="I7" s="7"/>
      <c r="J7" s="6" t="s">
        <v>43</v>
      </c>
      <c r="K7" s="12" t="s">
        <v>65</v>
      </c>
      <c r="L7" s="8">
        <v>1297000</v>
      </c>
    </row>
    <row r="8" spans="1:12" ht="63" x14ac:dyDescent="0.25">
      <c r="A8" s="5">
        <f t="shared" si="0"/>
        <v>4</v>
      </c>
      <c r="B8" s="5">
        <v>203621367</v>
      </c>
      <c r="C8" s="6" t="s">
        <v>80</v>
      </c>
      <c r="D8" s="6" t="s">
        <v>80</v>
      </c>
      <c r="E8" s="5" t="s">
        <v>45</v>
      </c>
      <c r="F8" s="11">
        <v>251200023670489</v>
      </c>
      <c r="G8" s="5" t="s">
        <v>46</v>
      </c>
      <c r="H8" s="6" t="s">
        <v>81</v>
      </c>
      <c r="I8" s="7"/>
      <c r="J8" s="6" t="s">
        <v>43</v>
      </c>
      <c r="K8" s="12" t="s">
        <v>66</v>
      </c>
      <c r="L8" s="8">
        <v>12971034</v>
      </c>
    </row>
    <row r="9" spans="1:12" x14ac:dyDescent="0.25">
      <c r="A9" s="14" t="s">
        <v>48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3">
        <f>SUM(L5:L8)</f>
        <v>23173034.199999999</v>
      </c>
    </row>
    <row r="10" spans="1:12" x14ac:dyDescent="0.25">
      <c r="A10" s="14" t="s">
        <v>49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9"/>
    </row>
  </sheetData>
  <autoFilter ref="A4:L10" xr:uid="{2E3BB82D-1D3F-4222-B8FB-42A7999F2DD9}"/>
  <mergeCells count="4">
    <mergeCell ref="A9:K9"/>
    <mergeCell ref="A10:K10"/>
    <mergeCell ref="A2:L2"/>
    <mergeCell ref="A1:L1"/>
  </mergeCells>
  <pageMargins left="0.39370078740157483" right="0.39370078740157483" top="0.39370078740157483" bottom="0.39370078740157483" header="0.23622047244094488" footer="0.23622047244094488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88D79-2576-4B22-BB5D-EDAD73BB18E8}">
  <sheetPr>
    <pageSetUpPr fitToPage="1"/>
  </sheetPr>
  <dimension ref="A1:L1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J5" sqref="J5"/>
    </sheetView>
  </sheetViews>
  <sheetFormatPr defaultRowHeight="15.75" x14ac:dyDescent="0.25"/>
  <cols>
    <col min="1" max="1" width="6" style="1" customWidth="1"/>
    <col min="2" max="2" width="14.28515625" style="1" customWidth="1"/>
    <col min="3" max="3" width="36.7109375" style="1" customWidth="1"/>
    <col min="4" max="4" width="27.140625" style="1" customWidth="1"/>
    <col min="5" max="5" width="13.42578125" style="1" customWidth="1"/>
    <col min="6" max="6" width="22" style="2" customWidth="1"/>
    <col min="7" max="7" width="14.42578125" style="1" customWidth="1"/>
    <col min="8" max="8" width="38.7109375" style="2" customWidth="1"/>
    <col min="9" max="9" width="15" style="1" customWidth="1"/>
    <col min="10" max="10" width="32.42578125" style="1" customWidth="1"/>
    <col min="11" max="11" width="13.42578125" style="1" customWidth="1"/>
    <col min="12" max="12" width="17.85546875" style="1" customWidth="1"/>
    <col min="13" max="16384" width="9.140625" style="1"/>
  </cols>
  <sheetData>
    <row r="1" spans="1:12" x14ac:dyDescent="0.25">
      <c r="A1" s="15" t="s">
        <v>51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78.75" x14ac:dyDescent="0.25">
      <c r="A3" s="10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</row>
    <row r="4" spans="1:12" x14ac:dyDescent="0.2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4">
        <v>10</v>
      </c>
      <c r="K4" s="4">
        <v>11</v>
      </c>
      <c r="L4" s="4">
        <v>12</v>
      </c>
    </row>
    <row r="5" spans="1:12" ht="78.75" x14ac:dyDescent="0.25">
      <c r="A5" s="5">
        <v>1</v>
      </c>
      <c r="B5" s="5" t="s">
        <v>1</v>
      </c>
      <c r="C5" s="6" t="s">
        <v>53</v>
      </c>
      <c r="D5" s="6" t="s">
        <v>53</v>
      </c>
      <c r="E5" s="5" t="s">
        <v>70</v>
      </c>
      <c r="F5" s="11" t="s">
        <v>56</v>
      </c>
      <c r="G5" s="16" t="s">
        <v>14</v>
      </c>
      <c r="H5" s="6" t="s">
        <v>67</v>
      </c>
      <c r="I5" s="7"/>
      <c r="J5" s="6" t="s">
        <v>68</v>
      </c>
      <c r="K5" s="12" t="s">
        <v>63</v>
      </c>
      <c r="L5" s="8">
        <v>2700000</v>
      </c>
    </row>
    <row r="6" spans="1:12" ht="47.25" x14ac:dyDescent="0.25">
      <c r="A6" s="5">
        <f>+A5+1</f>
        <v>2</v>
      </c>
      <c r="B6" s="5" t="s">
        <v>1</v>
      </c>
      <c r="C6" s="6" t="s">
        <v>54</v>
      </c>
      <c r="D6" s="6" t="s">
        <v>54</v>
      </c>
      <c r="E6" s="5" t="s">
        <v>71</v>
      </c>
      <c r="F6" s="11" t="s">
        <v>57</v>
      </c>
      <c r="G6" s="16" t="s">
        <v>14</v>
      </c>
      <c r="H6" s="6" t="s">
        <v>60</v>
      </c>
      <c r="I6" s="7"/>
      <c r="J6" s="6" t="s">
        <v>69</v>
      </c>
      <c r="K6" s="12" t="s">
        <v>64</v>
      </c>
      <c r="L6" s="8">
        <v>6205000.2000000002</v>
      </c>
    </row>
    <row r="7" spans="1:12" ht="94.5" x14ac:dyDescent="0.25">
      <c r="A7" s="5">
        <f t="shared" ref="A7:A8" si="0">+A6+1</f>
        <v>3</v>
      </c>
      <c r="B7" s="5" t="s">
        <v>1</v>
      </c>
      <c r="C7" s="6" t="s">
        <v>0</v>
      </c>
      <c r="D7" s="6" t="s">
        <v>0</v>
      </c>
      <c r="E7" s="5" t="s">
        <v>71</v>
      </c>
      <c r="F7" s="11" t="s">
        <v>58</v>
      </c>
      <c r="G7" s="16" t="s">
        <v>14</v>
      </c>
      <c r="H7" s="6" t="s">
        <v>61</v>
      </c>
      <c r="I7" s="7"/>
      <c r="J7" s="6" t="s">
        <v>68</v>
      </c>
      <c r="K7" s="12" t="s">
        <v>65</v>
      </c>
      <c r="L7" s="8">
        <v>1297000</v>
      </c>
    </row>
    <row r="8" spans="1:12" ht="78.75" x14ac:dyDescent="0.25">
      <c r="A8" s="5">
        <f t="shared" si="0"/>
        <v>4</v>
      </c>
      <c r="B8" s="5" t="s">
        <v>1</v>
      </c>
      <c r="C8" s="6" t="s">
        <v>55</v>
      </c>
      <c r="D8" s="6" t="s">
        <v>55</v>
      </c>
      <c r="E8" s="5" t="s">
        <v>72</v>
      </c>
      <c r="F8" s="11" t="s">
        <v>59</v>
      </c>
      <c r="G8" s="16" t="s">
        <v>14</v>
      </c>
      <c r="H8" s="6" t="s">
        <v>62</v>
      </c>
      <c r="I8" s="7"/>
      <c r="J8" s="6" t="s">
        <v>68</v>
      </c>
      <c r="K8" s="12" t="s">
        <v>66</v>
      </c>
      <c r="L8" s="8">
        <v>12971034</v>
      </c>
    </row>
    <row r="9" spans="1:12" x14ac:dyDescent="0.25">
      <c r="A9" s="14" t="s">
        <v>15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3">
        <f>SUM(L5:L8)</f>
        <v>23173034.199999999</v>
      </c>
    </row>
    <row r="10" spans="1:12" x14ac:dyDescent="0.25">
      <c r="A10" s="14" t="s">
        <v>16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9"/>
    </row>
  </sheetData>
  <autoFilter ref="A4:L10" xr:uid="{0771941C-8E14-407F-A693-123A240B681E}"/>
  <mergeCells count="4">
    <mergeCell ref="A1:L1"/>
    <mergeCell ref="A2:L2"/>
    <mergeCell ref="A9:K9"/>
    <mergeCell ref="A10:K10"/>
  </mergeCells>
  <pageMargins left="0.39370078740157483" right="0.39370078740157483" top="0.39370078740157483" bottom="0.39370078740157483" header="0.23622047244094488" footer="0.23622047244094488"/>
  <pageSetup paperSize="9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9FBB5-700E-42AA-A9B8-A8CFED3A8290}">
  <sheetPr>
    <pageSetUpPr fitToPage="1"/>
  </sheetPr>
  <dimension ref="A1:L10"/>
  <sheetViews>
    <sheetView workbookViewId="0">
      <selection activeCell="H8" sqref="H8"/>
    </sheetView>
  </sheetViews>
  <sheetFormatPr defaultRowHeight="15.75" x14ac:dyDescent="0.25"/>
  <cols>
    <col min="1" max="1" width="6" style="1" customWidth="1"/>
    <col min="2" max="2" width="14.28515625" style="1" customWidth="1"/>
    <col min="3" max="3" width="36.7109375" style="1" customWidth="1"/>
    <col min="4" max="4" width="27.140625" style="1" customWidth="1"/>
    <col min="5" max="5" width="13.42578125" style="1" customWidth="1"/>
    <col min="6" max="6" width="22" style="2" customWidth="1"/>
    <col min="7" max="7" width="14.42578125" style="1" customWidth="1"/>
    <col min="8" max="8" width="39.140625" style="2" customWidth="1"/>
    <col min="9" max="9" width="15" style="1" customWidth="1"/>
    <col min="10" max="10" width="32.42578125" style="1" customWidth="1"/>
    <col min="11" max="11" width="13.42578125" style="1" customWidth="1"/>
    <col min="12" max="12" width="17.85546875" style="1" customWidth="1"/>
    <col min="13" max="16384" width="9.140625" style="1"/>
  </cols>
  <sheetData>
    <row r="1" spans="1:12" x14ac:dyDescent="0.25">
      <c r="A1" s="15" t="s">
        <v>52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63" x14ac:dyDescent="0.25">
      <c r="A3" s="10" t="s">
        <v>2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  <c r="H3" s="3" t="s">
        <v>23</v>
      </c>
      <c r="I3" s="3" t="s">
        <v>24</v>
      </c>
      <c r="J3" s="3" t="s">
        <v>25</v>
      </c>
      <c r="K3" s="3" t="s">
        <v>26</v>
      </c>
      <c r="L3" s="3" t="s">
        <v>27</v>
      </c>
    </row>
    <row r="4" spans="1:12" x14ac:dyDescent="0.2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4">
        <v>10</v>
      </c>
      <c r="K4" s="4">
        <v>11</v>
      </c>
      <c r="L4" s="4">
        <v>12</v>
      </c>
    </row>
    <row r="5" spans="1:12" ht="94.5" customHeight="1" x14ac:dyDescent="0.25">
      <c r="A5" s="5">
        <v>1</v>
      </c>
      <c r="B5" s="5" t="s">
        <v>1</v>
      </c>
      <c r="C5" s="6" t="s">
        <v>82</v>
      </c>
      <c r="D5" s="6" t="s">
        <v>82</v>
      </c>
      <c r="E5" s="5" t="s">
        <v>86</v>
      </c>
      <c r="F5" s="11" t="s">
        <v>56</v>
      </c>
      <c r="G5" s="16" t="s">
        <v>30</v>
      </c>
      <c r="H5" s="6" t="s">
        <v>91</v>
      </c>
      <c r="I5" s="7"/>
      <c r="J5" s="6" t="s">
        <v>89</v>
      </c>
      <c r="K5" s="12" t="s">
        <v>63</v>
      </c>
      <c r="L5" s="8">
        <v>2700000</v>
      </c>
    </row>
    <row r="6" spans="1:12" ht="94.5" customHeight="1" x14ac:dyDescent="0.25">
      <c r="A6" s="5">
        <f>+A5+1</f>
        <v>2</v>
      </c>
      <c r="B6" s="5" t="s">
        <v>1</v>
      </c>
      <c r="C6" s="6" t="s">
        <v>83</v>
      </c>
      <c r="D6" s="6" t="s">
        <v>83</v>
      </c>
      <c r="E6" s="5" t="s">
        <v>87</v>
      </c>
      <c r="F6" s="11" t="s">
        <v>57</v>
      </c>
      <c r="G6" s="16" t="s">
        <v>30</v>
      </c>
      <c r="H6" s="6" t="s">
        <v>60</v>
      </c>
      <c r="I6" s="7"/>
      <c r="J6" s="6" t="s">
        <v>90</v>
      </c>
      <c r="K6" s="12" t="s">
        <v>64</v>
      </c>
      <c r="L6" s="8">
        <v>6205000.2000000002</v>
      </c>
    </row>
    <row r="7" spans="1:12" ht="94.5" customHeight="1" x14ac:dyDescent="0.25">
      <c r="A7" s="5">
        <f t="shared" ref="A7:A8" si="0">+A6+1</f>
        <v>3</v>
      </c>
      <c r="B7" s="5" t="s">
        <v>1</v>
      </c>
      <c r="C7" s="6" t="s">
        <v>84</v>
      </c>
      <c r="D7" s="6" t="s">
        <v>84</v>
      </c>
      <c r="E7" s="5" t="s">
        <v>87</v>
      </c>
      <c r="F7" s="11" t="s">
        <v>58</v>
      </c>
      <c r="G7" s="16" t="s">
        <v>30</v>
      </c>
      <c r="H7" s="6" t="s">
        <v>93</v>
      </c>
      <c r="I7" s="7"/>
      <c r="J7" s="6" t="s">
        <v>89</v>
      </c>
      <c r="K7" s="12" t="s">
        <v>65</v>
      </c>
      <c r="L7" s="8">
        <v>1297000</v>
      </c>
    </row>
    <row r="8" spans="1:12" ht="94.5" customHeight="1" x14ac:dyDescent="0.25">
      <c r="A8" s="5">
        <f t="shared" si="0"/>
        <v>4</v>
      </c>
      <c r="B8" s="5" t="s">
        <v>1</v>
      </c>
      <c r="C8" s="6" t="s">
        <v>85</v>
      </c>
      <c r="D8" s="6" t="s">
        <v>85</v>
      </c>
      <c r="E8" s="5" t="s">
        <v>88</v>
      </c>
      <c r="F8" s="11" t="s">
        <v>59</v>
      </c>
      <c r="G8" s="16" t="s">
        <v>30</v>
      </c>
      <c r="H8" s="6" t="s">
        <v>92</v>
      </c>
      <c r="I8" s="7"/>
      <c r="J8" s="6" t="s">
        <v>89</v>
      </c>
      <c r="K8" s="12" t="s">
        <v>66</v>
      </c>
      <c r="L8" s="8">
        <v>12971034</v>
      </c>
    </row>
    <row r="9" spans="1:12" x14ac:dyDescent="0.25">
      <c r="A9" s="14" t="s">
        <v>28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3">
        <f>SUM(L5:L8)</f>
        <v>23173034.199999999</v>
      </c>
    </row>
    <row r="10" spans="1:12" x14ac:dyDescent="0.25">
      <c r="A10" s="14" t="s">
        <v>29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9"/>
    </row>
  </sheetData>
  <autoFilter ref="A4:L10" xr:uid="{9977FEF4-6DF3-4D23-B889-15A9A3BB6E36}"/>
  <mergeCells count="4">
    <mergeCell ref="A1:L1"/>
    <mergeCell ref="A2:L2"/>
    <mergeCell ref="A9:K9"/>
    <mergeCell ref="A10:K10"/>
  </mergeCells>
  <pageMargins left="0.39370078740157483" right="0.39370078740157483" top="0.39370078740157483" bottom="0.39370078740157483" header="0.23622047244094488" footer="0.23622047244094488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Ўз</vt:lpstr>
      <vt:lpstr>Рус</vt:lpstr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user-240</dc:creator>
  <cp:lastModifiedBy>Расулов Олим Акилович</cp:lastModifiedBy>
  <cp:lastPrinted>2024-06-26T13:44:55Z</cp:lastPrinted>
  <dcterms:created xsi:type="dcterms:W3CDTF">2024-04-16T14:18:25Z</dcterms:created>
  <dcterms:modified xsi:type="dcterms:W3CDTF">2025-04-04T11:03:45Z</dcterms:modified>
</cp:coreProperties>
</file>